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1\D\F\1. DOKUMENTI\Dokumenti 2026\Javna nabava\Nabava za ceste\"/>
    </mc:Choice>
  </mc:AlternateContent>
  <xr:revisionPtr revIDLastSave="0" documentId="8_{0B782EB9-E3C3-4CF2-9251-C475CE7618CA}" xr6:coauthVersionLast="47" xr6:coauthVersionMax="47" xr10:uidLastSave="{00000000-0000-0000-0000-000000000000}"/>
  <bookViews>
    <workbookView xWindow="-120" yWindow="-120" windowWidth="29040" windowHeight="15840" activeTab="6" xr2:uid="{A6E3BE89-2617-4D35-AC55-E8F1FCAF0B17}"/>
  </bookViews>
  <sheets>
    <sheet name="NC DH01 -Šabani" sheetId="1" r:id="rId1"/>
    <sheet name="NC GH02-Hadžer" sheetId="2" r:id="rId2"/>
    <sheet name="NC GK07- Gvozdanići" sheetId="3" r:id="rId3"/>
    <sheet name="NC NB04-Glavna" sheetId="8" r:id="rId4"/>
    <sheet name="NC PU03-Kraleščak" sheetId="5" r:id="rId5"/>
    <sheet name="NC PU04-Odvojak Kraleščak" sheetId="9" r:id="rId6"/>
    <sheet name="Rekapitul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5" i="7"/>
  <c r="A6" i="7"/>
  <c r="A9" i="7"/>
  <c r="F11" i="9"/>
  <c r="F10" i="9"/>
  <c r="F9" i="9"/>
  <c r="B8" i="7"/>
  <c r="A8" i="7"/>
  <c r="B7" i="7"/>
  <c r="A7" i="7"/>
  <c r="C12" i="8"/>
  <c r="C13" i="8" s="1"/>
  <c r="F11" i="8"/>
  <c r="F10" i="8"/>
  <c r="F9" i="8"/>
  <c r="B6" i="7"/>
  <c r="B5" i="7"/>
  <c r="B4" i="7"/>
  <c r="C12" i="3"/>
  <c r="C12" i="9" l="1"/>
  <c r="B9" i="7" s="1"/>
  <c r="B10" i="7" s="1"/>
  <c r="C14" i="8"/>
  <c r="F11" i="5"/>
  <c r="F10" i="5"/>
  <c r="F9" i="5"/>
  <c r="C12" i="5" s="1"/>
  <c r="B11" i="7" l="1"/>
  <c r="B12" i="7" s="1"/>
  <c r="C13" i="9"/>
  <c r="C14" i="9" s="1"/>
  <c r="C13" i="5"/>
  <c r="C14" i="5" s="1"/>
  <c r="F11" i="3" l="1"/>
  <c r="F10" i="3"/>
  <c r="F9" i="3"/>
  <c r="C13" i="3" l="1"/>
  <c r="C14" i="3" s="1"/>
  <c r="F9" i="2"/>
  <c r="F11" i="2"/>
  <c r="F10" i="2"/>
  <c r="C12" i="2" l="1"/>
  <c r="C13" i="2"/>
  <c r="C14" i="2" s="1"/>
  <c r="F9" i="1"/>
  <c r="F10" i="1"/>
  <c r="F11" i="1"/>
  <c r="C12" i="1" l="1"/>
  <c r="C13" i="1" s="1"/>
  <c r="C14" i="1" s="1"/>
</calcChain>
</file>

<file path=xl/sharedStrings.xml><?xml version="1.0" encoding="utf-8"?>
<sst xmlns="http://schemas.openxmlformats.org/spreadsheetml/2006/main" count="136" uniqueCount="37">
  <si>
    <t>Red. Broj</t>
  </si>
  <si>
    <t>Opis rada</t>
  </si>
  <si>
    <t>Jedinica
mjere</t>
  </si>
  <si>
    <t>Količina</t>
  </si>
  <si>
    <t>Jedinična cijena</t>
  </si>
  <si>
    <t>Ukupno</t>
  </si>
  <si>
    <t>1.</t>
  </si>
  <si>
    <t>2.</t>
  </si>
  <si>
    <t>3.</t>
  </si>
  <si>
    <t>UKUPNO:</t>
  </si>
  <si>
    <t>PDV 25%</t>
  </si>
  <si>
    <t>SVEUKUPNO</t>
  </si>
  <si>
    <r>
      <t>m</t>
    </r>
    <r>
      <rPr>
        <sz val="10"/>
        <rFont val="Arial"/>
        <family val="2"/>
        <charset val="238"/>
      </rPr>
      <t>³</t>
    </r>
  </si>
  <si>
    <r>
      <t>m</t>
    </r>
    <r>
      <rPr>
        <sz val="10"/>
        <rFont val="Arial"/>
        <family val="2"/>
        <charset val="238"/>
      </rPr>
      <t>²</t>
    </r>
  </si>
  <si>
    <t>Izrada tamponskog sloja  ceste od kamenog materijala granulacije 0 - 32 mm i prosječne debljine 20 cm. Stavka obuhvaća nabavu, dopremu, razastiranje, profiliranje i zbijanje materijala (MS≥80MN/m2). Obračun po m³ ugrađenog materijala.</t>
  </si>
  <si>
    <t xml:space="preserve">širina asfalta: 3,00 m </t>
  </si>
  <si>
    <t>Izrada nosivo-habajućeg sloja asfalta ceste (srednje prometno opterećenje) od AC 16 surf 50/70 AG4 M4, debljine 6,0 cm.  U cijeni su sadržani svi troškovi nabave materijala, proizvodnje i ugradnje asfaltne mješavine, prijevoz, oprema i sve ostalo što je potrebno za potpuno izvođenje radova. Obračun je po m² gornje površine stvarno položenog i ugrađenog habajućeg sloja od asfaltbetona. Izvedba i kontrola kakvoće prema (HRN EN 13108-1)  i tehničkim svojstvima i zahtjevima za građevne proizvode za proizvodnju asfaltnih mješavina i za asfaltne slojeve kolnika. Stavka obuhvaća i izradu spoja na postojeću asfaltiranu cestu.</t>
  </si>
  <si>
    <t>bankina: 0, 5 m</t>
  </si>
  <si>
    <t>Izrada bankina kamenim materijalom 0-32 mm. Bankina širine do 50 cm i prosječne debljine 10 cm, tražene zbijenosti od Ms ≥ 40 MN/m2.
Stavka obuhvaća sav materijal, prijevoz, upotrebu opreme i rad potreban za potpunu izradu bankina.
Obračun po m³ dovezenog i ugrađenog materijala.</t>
  </si>
  <si>
    <t xml:space="preserve">duljina dionice : 670,00 m </t>
  </si>
  <si>
    <t>NC DH-01 - Cesta za Šabane</t>
  </si>
  <si>
    <t>NC GH-02 - Cesta za Hadžer</t>
  </si>
  <si>
    <t xml:space="preserve">duljina dionice : 200,00 m </t>
  </si>
  <si>
    <t>NC GK-07 - Odvojak u ulici Gvozdanići</t>
  </si>
  <si>
    <t xml:space="preserve">duljina dionice : 260,00 m </t>
  </si>
  <si>
    <t>NC NB-04 - I.lijevi odvojak Glavne ulice kod kč.kb. 63</t>
  </si>
  <si>
    <t xml:space="preserve">duljina dionice : 50,00 m </t>
  </si>
  <si>
    <t>NC PU-03 - Kraleščak</t>
  </si>
  <si>
    <t xml:space="preserve">duljina dionice : 290,00 m </t>
  </si>
  <si>
    <t>NC PU-04 - Prvi odvojak Kraleščaka</t>
  </si>
  <si>
    <t xml:space="preserve">duljina dionice : 80,00 m </t>
  </si>
  <si>
    <t>REKAPITULACIJA</t>
  </si>
  <si>
    <t>m³</t>
  </si>
  <si>
    <t>m²</t>
  </si>
  <si>
    <t xml:space="preserve">širina asfalta: 2,80 m </t>
  </si>
  <si>
    <t>UKUPNO</t>
  </si>
  <si>
    <t>PDV 25 %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</si>
</sst>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1A]"/>
    <numFmt numFmtId="165" formatCode="_-* #,##0\ _$_-;\-* #,##0\ _$_-;_-* &quot;-&quot;\ _$_-;_-@_-"/>
    <numFmt numFmtId="166" formatCode="_-* #,##0.00\ _$_-;\-* #,##0.00\ _$_-;_-* &quot;-&quot;??\ _$_-;_-@_-"/>
    <numFmt numFmtId="167" formatCode="@\ &quot;*&quot;"/>
  </numFmts>
  <fonts count="19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0625"/>
    </fill>
    <fill>
      <patternFill patternType="solid">
        <fgColor indexed="27"/>
        <b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34">
    <xf numFmtId="0" fontId="0" fillId="0" borderId="0"/>
    <xf numFmtId="0" fontId="9" fillId="0" borderId="0"/>
    <xf numFmtId="166" fontId="9" fillId="0" borderId="0" applyFont="0" applyFill="0" applyBorder="0" applyAlignment="0" applyProtection="0"/>
    <xf numFmtId="167" fontId="13" fillId="4" borderId="5">
      <alignment horizontal="lef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1" fillId="5" borderId="6">
      <alignment vertical="center"/>
    </xf>
  </cellStyleXfs>
  <cellXfs count="3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0" fontId="0" fillId="2" borderId="0" xfId="0" applyFill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4" fontId="17" fillId="2" borderId="1" xfId="0" applyNumberFormat="1" applyFont="1" applyFill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4" fontId="18" fillId="0" borderId="1" xfId="0" applyNumberFormat="1" applyFont="1" applyBorder="1"/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0" fontId="10" fillId="0" borderId="0" xfId="0" applyFont="1" applyAlignment="1">
      <alignment horizontal="center" vertical="center"/>
    </xf>
    <xf numFmtId="164" fontId="6" fillId="3" borderId="2" xfId="0" applyNumberFormat="1" applyFont="1" applyFill="1" applyBorder="1" applyAlignment="1">
      <alignment vertical="center" wrapText="1"/>
    </xf>
    <xf numFmtId="164" fontId="7" fillId="3" borderId="3" xfId="0" applyNumberFormat="1" applyFont="1" applyFill="1" applyBorder="1"/>
    <xf numFmtId="164" fontId="7" fillId="3" borderId="4" xfId="0" applyNumberFormat="1" applyFont="1" applyFill="1" applyBorder="1"/>
  </cellXfs>
  <cellStyles count="34">
    <cellStyle name="Comma 2" xfId="2" xr:uid="{14F3E1B3-07C1-4552-B163-9081F519DBC7}"/>
    <cellStyle name="Naslov 5" xfId="3" xr:uid="{B067A0E6-3FE8-4237-926E-C14BC6ECF0D7}"/>
    <cellStyle name="Normal 11" xfId="4" xr:uid="{92563E4A-2576-4CA9-AE44-03292D8FBDFF}"/>
    <cellStyle name="Normal 13" xfId="5" xr:uid="{4618F69F-A33D-4073-A053-4288E58E836D}"/>
    <cellStyle name="Normal 16" xfId="6" xr:uid="{DA03F414-70DF-438A-BA65-997A9172935E}"/>
    <cellStyle name="Normal 18" xfId="7" xr:uid="{A10D6602-193F-46CE-AE5B-7412CB0B8867}"/>
    <cellStyle name="Normal 2" xfId="8" xr:uid="{568ECADE-A7AD-4C18-8F13-1A04AF6B93B1}"/>
    <cellStyle name="Normal 20" xfId="9" xr:uid="{082DC9AD-8790-439C-9D1D-F3BA009C3523}"/>
    <cellStyle name="Normal 22" xfId="10" xr:uid="{F9FC71A3-28EB-432D-9B4E-A711D3968EAB}"/>
    <cellStyle name="Normal 25" xfId="11" xr:uid="{775A3DEC-038C-4C8F-8C68-129E16C859D6}"/>
    <cellStyle name="Normal 27" xfId="12" xr:uid="{6A424AFB-29FE-4E8F-A3AF-BB7F59450673}"/>
    <cellStyle name="Normal 29" xfId="13" xr:uid="{84DA2657-CD04-43B8-AF3A-D07B259C063C}"/>
    <cellStyle name="Normal 3" xfId="14" xr:uid="{6D43162C-5870-4F82-BA97-C55DA031DC15}"/>
    <cellStyle name="Normal 32" xfId="15" xr:uid="{0F31CF80-0B13-462F-84BE-02D083C67A1B}"/>
    <cellStyle name="Normal 34" xfId="16" xr:uid="{181058A8-7781-498E-B0D0-D2166C486302}"/>
    <cellStyle name="Normal 36" xfId="17" xr:uid="{EB8BEB92-FEF5-4E65-9755-9F2273E1016D}"/>
    <cellStyle name="Normal 38" xfId="18" xr:uid="{2E41A739-2F7C-4726-B5CA-9948FD27275F}"/>
    <cellStyle name="Normal 4" xfId="19" xr:uid="{88EAC5B0-B858-4DC9-A952-99D5076E168E}"/>
    <cellStyle name="Normal 40" xfId="20" xr:uid="{68C2D834-5C53-4AB0-B28D-6C9AE1ED8696}"/>
    <cellStyle name="Normal 42" xfId="21" xr:uid="{AFB9E6DF-3680-4B39-9637-C64C558E9383}"/>
    <cellStyle name="Normal 44" xfId="22" xr:uid="{3CEF7170-9DF0-4ACF-8B2E-5A42C61B75BE}"/>
    <cellStyle name="Normal 46" xfId="23" xr:uid="{616521E9-69D4-439E-AAA8-275006BCD3C6}"/>
    <cellStyle name="Normal 5" xfId="24" xr:uid="{FA3348DD-DE63-4D93-982F-E625817A6419}"/>
    <cellStyle name="Normal 6" xfId="25" xr:uid="{7AD3372C-B90C-4450-8EEE-5D693D5F9936}"/>
    <cellStyle name="Normal 7" xfId="26" xr:uid="{CDB55459-23E2-4BA7-A18D-59DDB3E216B6}"/>
    <cellStyle name="Normal 9" xfId="27" xr:uid="{116D2B66-6E59-4DA5-A887-4321BBE4BC79}"/>
    <cellStyle name="Normalno" xfId="0" builtinId="0"/>
    <cellStyle name="Normalno 2" xfId="1" xr:uid="{495EBF3A-1A83-460B-A797-03A96622B019}"/>
    <cellStyle name="Obično_SKC_unos" xfId="28" xr:uid="{D26ADF0F-C7A4-4CB4-A9DB-552D4790C085}"/>
    <cellStyle name="Percent 2" xfId="30" xr:uid="{64BBAAF5-C047-4378-B1BB-7E0C85F59167}"/>
    <cellStyle name="Percent 2 10" xfId="31" xr:uid="{DD7F6A83-4BFD-401B-BD50-043090133245}"/>
    <cellStyle name="Percent 2 31" xfId="32" xr:uid="{DC22EB4A-B89F-4206-9879-D51EC7391474}"/>
    <cellStyle name="Postotak 2" xfId="29" xr:uid="{E0B17C52-8528-4C8B-AC4C-9E784FE2DAC7}"/>
    <cellStyle name="Ukupno" xfId="33" xr:uid="{27482F85-9351-437F-83EE-73F1C4503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4554C-B62E-415E-9599-F35E5B798142}">
  <dimension ref="A1:F14"/>
  <sheetViews>
    <sheetView zoomScaleNormal="100" zoomScaleSheetLayoutView="100" workbookViewId="0">
      <selection activeCell="E6" sqref="E6"/>
    </sheetView>
  </sheetViews>
  <sheetFormatPr defaultRowHeight="15" x14ac:dyDescent="0.25"/>
  <cols>
    <col min="1" max="1" width="9.28515625" customWidth="1"/>
    <col min="2" max="2" width="62.5703125" customWidth="1"/>
    <col min="5" max="5" width="10.42578125" customWidth="1"/>
    <col min="6" max="6" width="22.140625" customWidth="1"/>
  </cols>
  <sheetData>
    <row r="1" spans="1:6" x14ac:dyDescent="0.25">
      <c r="A1" s="26" t="s">
        <v>20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19.5" customHeight="1" x14ac:dyDescent="0.25">
      <c r="A3" s="6"/>
      <c r="B3" s="6"/>
      <c r="C3" s="6"/>
      <c r="D3" s="6"/>
      <c r="E3" s="6"/>
      <c r="F3" s="6"/>
    </row>
    <row r="4" spans="1:6" ht="31.5" x14ac:dyDescent="0.25">
      <c r="B4" s="7" t="s">
        <v>19</v>
      </c>
      <c r="C4" s="6"/>
      <c r="D4" s="6"/>
      <c r="E4" s="6"/>
      <c r="F4" s="6"/>
    </row>
    <row r="5" spans="1:6" ht="31.5" x14ac:dyDescent="0.25">
      <c r="B5" s="8" t="s">
        <v>15</v>
      </c>
      <c r="C5" s="6"/>
      <c r="D5" s="6"/>
      <c r="E5" s="6"/>
      <c r="F5" s="6"/>
    </row>
    <row r="6" spans="1:6" ht="31.5" x14ac:dyDescent="0.25">
      <c r="A6" s="6"/>
      <c r="B6" s="12" t="s">
        <v>17</v>
      </c>
      <c r="C6" s="6"/>
      <c r="D6" s="6"/>
      <c r="E6" s="6"/>
      <c r="F6" s="6"/>
    </row>
    <row r="8" spans="1:6" ht="25.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</row>
    <row r="9" spans="1:6" ht="51" x14ac:dyDescent="0.25">
      <c r="A9" s="13" t="s">
        <v>6</v>
      </c>
      <c r="B9" s="14" t="s">
        <v>14</v>
      </c>
      <c r="C9" s="9" t="s">
        <v>12</v>
      </c>
      <c r="D9" s="4">
        <v>540</v>
      </c>
      <c r="E9" s="10"/>
      <c r="F9" s="4">
        <f>D9*E9</f>
        <v>0</v>
      </c>
    </row>
    <row r="10" spans="1:6" ht="127.5" x14ac:dyDescent="0.25">
      <c r="A10" s="13" t="s">
        <v>7</v>
      </c>
      <c r="B10" s="14" t="s">
        <v>16</v>
      </c>
      <c r="C10" s="9" t="s">
        <v>13</v>
      </c>
      <c r="D10" s="4">
        <v>2100</v>
      </c>
      <c r="E10" s="11"/>
      <c r="F10" s="4">
        <f>D10*E10</f>
        <v>0</v>
      </c>
    </row>
    <row r="11" spans="1:6" ht="64.5" thickBot="1" x14ac:dyDescent="0.3">
      <c r="A11" s="13" t="s">
        <v>8</v>
      </c>
      <c r="B11" s="14" t="s">
        <v>18</v>
      </c>
      <c r="C11" s="9" t="s">
        <v>12</v>
      </c>
      <c r="D11" s="5">
        <v>67</v>
      </c>
      <c r="E11" s="11"/>
      <c r="F11" s="4">
        <f>D11*E11</f>
        <v>0</v>
      </c>
    </row>
    <row r="12" spans="1:6" ht="19.5" thickBot="1" x14ac:dyDescent="0.35">
      <c r="A12" s="21" t="s">
        <v>9</v>
      </c>
      <c r="B12" s="22"/>
      <c r="C12" s="27">
        <f>SUM(F9:F11)</f>
        <v>0</v>
      </c>
      <c r="D12" s="28"/>
      <c r="E12" s="28"/>
      <c r="F12" s="29"/>
    </row>
    <row r="13" spans="1:6" ht="19.5" thickBot="1" x14ac:dyDescent="0.35">
      <c r="A13" s="21" t="s">
        <v>10</v>
      </c>
      <c r="B13" s="22"/>
      <c r="C13" s="27">
        <f>C12*0.25</f>
        <v>0</v>
      </c>
      <c r="D13" s="28"/>
      <c r="E13" s="28"/>
      <c r="F13" s="29"/>
    </row>
    <row r="14" spans="1:6" ht="19.5" thickBot="1" x14ac:dyDescent="0.35">
      <c r="A14" s="21" t="s">
        <v>11</v>
      </c>
      <c r="B14" s="22"/>
      <c r="C14" s="23">
        <f>C12+C13</f>
        <v>0</v>
      </c>
      <c r="D14" s="24"/>
      <c r="E14" s="24"/>
      <c r="F14" s="25"/>
    </row>
  </sheetData>
  <mergeCells count="7">
    <mergeCell ref="A14:B14"/>
    <mergeCell ref="C14:F14"/>
    <mergeCell ref="A1:F2"/>
    <mergeCell ref="A12:B12"/>
    <mergeCell ref="C12:F12"/>
    <mergeCell ref="A13:B13"/>
    <mergeCell ref="C13:F13"/>
  </mergeCells>
  <pageMargins left="0.7" right="0.7" top="0.75" bottom="0.75" header="0.3" footer="0.3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0CAC-62E4-4AB7-8F23-70EAE63FDA88}">
  <dimension ref="A1:F14"/>
  <sheetViews>
    <sheetView workbookViewId="0">
      <selection activeCell="I10" sqref="I10"/>
    </sheetView>
  </sheetViews>
  <sheetFormatPr defaultRowHeight="15" x14ac:dyDescent="0.25"/>
  <cols>
    <col min="1" max="1" width="9.28515625" customWidth="1"/>
    <col min="2" max="2" width="62.5703125" customWidth="1"/>
    <col min="5" max="5" width="10.42578125" customWidth="1"/>
    <col min="6" max="6" width="21.42578125" customWidth="1"/>
  </cols>
  <sheetData>
    <row r="1" spans="1:6" x14ac:dyDescent="0.25">
      <c r="A1" s="26" t="s">
        <v>21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31.5" x14ac:dyDescent="0.25">
      <c r="A3" s="6"/>
      <c r="B3" s="6"/>
      <c r="C3" s="6"/>
      <c r="D3" s="6"/>
      <c r="E3" s="6"/>
      <c r="F3" s="6"/>
    </row>
    <row r="4" spans="1:6" ht="31.5" x14ac:dyDescent="0.25">
      <c r="B4" s="7" t="s">
        <v>22</v>
      </c>
      <c r="C4" s="6"/>
      <c r="D4" s="6"/>
      <c r="E4" s="6"/>
      <c r="F4" s="6"/>
    </row>
    <row r="5" spans="1:6" ht="31.5" x14ac:dyDescent="0.25">
      <c r="B5" s="8" t="s">
        <v>15</v>
      </c>
      <c r="C5" s="6"/>
      <c r="D5" s="6"/>
      <c r="E5" s="6"/>
      <c r="F5" s="6"/>
    </row>
    <row r="6" spans="1:6" ht="31.5" x14ac:dyDescent="0.25">
      <c r="A6" s="6"/>
      <c r="B6" s="12" t="s">
        <v>17</v>
      </c>
      <c r="C6" s="6"/>
      <c r="D6" s="6"/>
      <c r="E6" s="6"/>
      <c r="F6" s="6"/>
    </row>
    <row r="8" spans="1:6" ht="25.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</row>
    <row r="9" spans="1:6" ht="51" x14ac:dyDescent="0.25">
      <c r="A9" s="13" t="s">
        <v>6</v>
      </c>
      <c r="B9" s="14" t="s">
        <v>14</v>
      </c>
      <c r="C9" s="9" t="s">
        <v>12</v>
      </c>
      <c r="D9" s="4">
        <v>160</v>
      </c>
      <c r="E9" s="10"/>
      <c r="F9" s="4">
        <f>D9*E9</f>
        <v>0</v>
      </c>
    </row>
    <row r="10" spans="1:6" ht="127.5" x14ac:dyDescent="0.25">
      <c r="A10" s="13" t="s">
        <v>7</v>
      </c>
      <c r="B10" s="14" t="s">
        <v>16</v>
      </c>
      <c r="C10" s="9" t="s">
        <v>13</v>
      </c>
      <c r="D10" s="4">
        <v>600</v>
      </c>
      <c r="E10" s="11"/>
      <c r="F10" s="4">
        <f>D10*E10</f>
        <v>0</v>
      </c>
    </row>
    <row r="11" spans="1:6" ht="64.5" thickBot="1" x14ac:dyDescent="0.3">
      <c r="A11" s="13" t="s">
        <v>8</v>
      </c>
      <c r="B11" s="14" t="s">
        <v>18</v>
      </c>
      <c r="C11" s="9" t="s">
        <v>12</v>
      </c>
      <c r="D11" s="5">
        <v>20</v>
      </c>
      <c r="E11" s="11"/>
      <c r="F11" s="4">
        <f>D11*E11</f>
        <v>0</v>
      </c>
    </row>
    <row r="12" spans="1:6" ht="19.5" thickBot="1" x14ac:dyDescent="0.35">
      <c r="A12" s="21" t="s">
        <v>9</v>
      </c>
      <c r="B12" s="22"/>
      <c r="C12" s="27">
        <f>SUM(F9:F11)</f>
        <v>0</v>
      </c>
      <c r="D12" s="28"/>
      <c r="E12" s="28"/>
      <c r="F12" s="29"/>
    </row>
    <row r="13" spans="1:6" ht="19.5" thickBot="1" x14ac:dyDescent="0.35">
      <c r="A13" s="21" t="s">
        <v>10</v>
      </c>
      <c r="B13" s="22"/>
      <c r="C13" s="27">
        <f>C12*0.25</f>
        <v>0</v>
      </c>
      <c r="D13" s="28"/>
      <c r="E13" s="28"/>
      <c r="F13" s="29"/>
    </row>
    <row r="14" spans="1:6" ht="19.5" thickBot="1" x14ac:dyDescent="0.35">
      <c r="A14" s="21" t="s">
        <v>11</v>
      </c>
      <c r="B14" s="22"/>
      <c r="C14" s="23">
        <f>C12+C13</f>
        <v>0</v>
      </c>
      <c r="D14" s="24"/>
      <c r="E14" s="24"/>
      <c r="F14" s="25"/>
    </row>
  </sheetData>
  <mergeCells count="7">
    <mergeCell ref="A14:B14"/>
    <mergeCell ref="C14:F14"/>
    <mergeCell ref="A1:F2"/>
    <mergeCell ref="A12:B12"/>
    <mergeCell ref="C12:F12"/>
    <mergeCell ref="A13:B13"/>
    <mergeCell ref="C13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4D75-0BEB-4113-989B-D44F1A05906E}">
  <dimension ref="A1:F14"/>
  <sheetViews>
    <sheetView workbookViewId="0">
      <selection activeCell="B4" sqref="B4"/>
    </sheetView>
  </sheetViews>
  <sheetFormatPr defaultRowHeight="15" x14ac:dyDescent="0.25"/>
  <cols>
    <col min="1" max="1" width="9.28515625" customWidth="1"/>
    <col min="2" max="2" width="62.5703125" customWidth="1"/>
    <col min="5" max="5" width="10.42578125" customWidth="1"/>
    <col min="6" max="6" width="22.28515625" customWidth="1"/>
  </cols>
  <sheetData>
    <row r="1" spans="1:6" x14ac:dyDescent="0.25">
      <c r="A1" s="26" t="s">
        <v>23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31.5" x14ac:dyDescent="0.25">
      <c r="A3" s="6"/>
      <c r="B3" s="6"/>
      <c r="C3" s="6"/>
      <c r="D3" s="6"/>
      <c r="E3" s="6"/>
      <c r="F3" s="6"/>
    </row>
    <row r="4" spans="1:6" ht="31.5" x14ac:dyDescent="0.25">
      <c r="B4" s="7" t="s">
        <v>24</v>
      </c>
      <c r="C4" s="6"/>
      <c r="D4" s="6"/>
      <c r="E4" s="6"/>
      <c r="F4" s="6"/>
    </row>
    <row r="5" spans="1:6" ht="31.5" x14ac:dyDescent="0.25">
      <c r="B5" s="8" t="s">
        <v>15</v>
      </c>
      <c r="C5" s="6"/>
      <c r="D5" s="6"/>
      <c r="E5" s="6"/>
      <c r="F5" s="6"/>
    </row>
    <row r="6" spans="1:6" ht="31.5" x14ac:dyDescent="0.25">
      <c r="A6" s="6"/>
      <c r="B6" s="12" t="s">
        <v>17</v>
      </c>
      <c r="C6" s="6"/>
      <c r="D6" s="6"/>
      <c r="E6" s="6"/>
      <c r="F6" s="6"/>
    </row>
    <row r="8" spans="1:6" ht="25.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</row>
    <row r="9" spans="1:6" ht="51" x14ac:dyDescent="0.25">
      <c r="A9" s="13" t="s">
        <v>6</v>
      </c>
      <c r="B9" s="14" t="s">
        <v>14</v>
      </c>
      <c r="C9" s="9" t="s">
        <v>12</v>
      </c>
      <c r="D9" s="4">
        <v>210</v>
      </c>
      <c r="E9" s="10"/>
      <c r="F9" s="4">
        <f>D9*E9</f>
        <v>0</v>
      </c>
    </row>
    <row r="10" spans="1:6" ht="127.5" x14ac:dyDescent="0.25">
      <c r="A10" s="13" t="s">
        <v>7</v>
      </c>
      <c r="B10" s="14" t="s">
        <v>16</v>
      </c>
      <c r="C10" s="9" t="s">
        <v>13</v>
      </c>
      <c r="D10" s="4">
        <v>800</v>
      </c>
      <c r="E10" s="11"/>
      <c r="F10" s="4">
        <f>D10*E10</f>
        <v>0</v>
      </c>
    </row>
    <row r="11" spans="1:6" ht="64.5" thickBot="1" x14ac:dyDescent="0.3">
      <c r="A11" s="13" t="s">
        <v>8</v>
      </c>
      <c r="B11" s="14" t="s">
        <v>18</v>
      </c>
      <c r="C11" s="9" t="s">
        <v>12</v>
      </c>
      <c r="D11" s="5">
        <v>26</v>
      </c>
      <c r="E11" s="11"/>
      <c r="F11" s="4">
        <f>D11*E11</f>
        <v>0</v>
      </c>
    </row>
    <row r="12" spans="1:6" ht="19.5" thickBot="1" x14ac:dyDescent="0.35">
      <c r="A12" s="21" t="s">
        <v>9</v>
      </c>
      <c r="B12" s="22"/>
      <c r="C12" s="27">
        <f>SUM(F9:F11)</f>
        <v>0</v>
      </c>
      <c r="D12" s="28"/>
      <c r="E12" s="28"/>
      <c r="F12" s="29"/>
    </row>
    <row r="13" spans="1:6" ht="19.5" thickBot="1" x14ac:dyDescent="0.35">
      <c r="A13" s="21" t="s">
        <v>10</v>
      </c>
      <c r="B13" s="22"/>
      <c r="C13" s="27">
        <f>C12*0.25</f>
        <v>0</v>
      </c>
      <c r="D13" s="28"/>
      <c r="E13" s="28"/>
      <c r="F13" s="29"/>
    </row>
    <row r="14" spans="1:6" ht="19.5" thickBot="1" x14ac:dyDescent="0.35">
      <c r="A14" s="21" t="s">
        <v>11</v>
      </c>
      <c r="B14" s="22"/>
      <c r="C14" s="23">
        <f>C12+C13</f>
        <v>0</v>
      </c>
      <c r="D14" s="24"/>
      <c r="E14" s="24"/>
      <c r="F14" s="25"/>
    </row>
  </sheetData>
  <mergeCells count="7">
    <mergeCell ref="A14:B14"/>
    <mergeCell ref="C14:F14"/>
    <mergeCell ref="A1:F2"/>
    <mergeCell ref="A12:B12"/>
    <mergeCell ref="C12:F12"/>
    <mergeCell ref="A13:B13"/>
    <mergeCell ref="C13:F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D0D9-18A3-41B7-93FE-D546B39137E2}">
  <dimension ref="A1:F14"/>
  <sheetViews>
    <sheetView workbookViewId="0">
      <selection activeCell="E6" sqref="E6"/>
    </sheetView>
  </sheetViews>
  <sheetFormatPr defaultRowHeight="15" x14ac:dyDescent="0.25"/>
  <cols>
    <col min="1" max="1" width="9.28515625" customWidth="1"/>
    <col min="2" max="2" width="62.5703125" customWidth="1"/>
    <col min="5" max="5" width="10.42578125" customWidth="1"/>
    <col min="6" max="6" width="22.28515625" customWidth="1"/>
  </cols>
  <sheetData>
    <row r="1" spans="1:6" x14ac:dyDescent="0.25">
      <c r="A1" s="26" t="s">
        <v>25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31.5" x14ac:dyDescent="0.25">
      <c r="A3" s="6"/>
      <c r="B3" s="6"/>
      <c r="C3" s="6"/>
      <c r="D3" s="6"/>
      <c r="E3" s="6"/>
      <c r="F3" s="6"/>
    </row>
    <row r="4" spans="1:6" ht="31.5" x14ac:dyDescent="0.25">
      <c r="B4" s="7" t="s">
        <v>26</v>
      </c>
      <c r="C4" s="6"/>
      <c r="D4" s="6"/>
      <c r="E4" s="6"/>
      <c r="F4" s="6"/>
    </row>
    <row r="5" spans="1:6" ht="31.5" x14ac:dyDescent="0.25">
      <c r="B5" s="8" t="s">
        <v>15</v>
      </c>
      <c r="C5" s="6"/>
      <c r="D5" s="6"/>
      <c r="E5" s="6"/>
      <c r="F5" s="6"/>
    </row>
    <row r="6" spans="1:6" ht="31.5" x14ac:dyDescent="0.25">
      <c r="A6" s="6"/>
      <c r="B6" s="12" t="s">
        <v>17</v>
      </c>
      <c r="C6" s="6"/>
      <c r="D6" s="6"/>
      <c r="E6" s="6"/>
      <c r="F6" s="6"/>
    </row>
    <row r="8" spans="1:6" ht="25.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</row>
    <row r="9" spans="1:6" ht="51" x14ac:dyDescent="0.25">
      <c r="A9" s="13" t="s">
        <v>6</v>
      </c>
      <c r="B9" s="14" t="s">
        <v>14</v>
      </c>
      <c r="C9" s="9" t="s">
        <v>32</v>
      </c>
      <c r="D9" s="4">
        <v>40</v>
      </c>
      <c r="E9" s="10"/>
      <c r="F9" s="4">
        <f>D9*E9</f>
        <v>0</v>
      </c>
    </row>
    <row r="10" spans="1:6" ht="127.5" x14ac:dyDescent="0.25">
      <c r="A10" s="13" t="s">
        <v>7</v>
      </c>
      <c r="B10" s="14" t="s">
        <v>16</v>
      </c>
      <c r="C10" s="9" t="s">
        <v>33</v>
      </c>
      <c r="D10" s="4">
        <v>180</v>
      </c>
      <c r="E10" s="11"/>
      <c r="F10" s="4">
        <f>D10*E10</f>
        <v>0</v>
      </c>
    </row>
    <row r="11" spans="1:6" ht="64.5" thickBot="1" x14ac:dyDescent="0.3">
      <c r="A11" s="13" t="s">
        <v>8</v>
      </c>
      <c r="B11" s="14" t="s">
        <v>18</v>
      </c>
      <c r="C11" s="9" t="s">
        <v>32</v>
      </c>
      <c r="D11" s="5">
        <v>6</v>
      </c>
      <c r="E11" s="11"/>
      <c r="F11" s="4">
        <f>D11*E11</f>
        <v>0</v>
      </c>
    </row>
    <row r="12" spans="1:6" ht="19.5" thickBot="1" x14ac:dyDescent="0.35">
      <c r="A12" s="21" t="s">
        <v>9</v>
      </c>
      <c r="B12" s="22"/>
      <c r="C12" s="27">
        <f>SUM(F9:F11)</f>
        <v>0</v>
      </c>
      <c r="D12" s="28"/>
      <c r="E12" s="28"/>
      <c r="F12" s="29"/>
    </row>
    <row r="13" spans="1:6" ht="19.5" thickBot="1" x14ac:dyDescent="0.35">
      <c r="A13" s="21" t="s">
        <v>10</v>
      </c>
      <c r="B13" s="22"/>
      <c r="C13" s="27">
        <f>C12*0.25</f>
        <v>0</v>
      </c>
      <c r="D13" s="28"/>
      <c r="E13" s="28"/>
      <c r="F13" s="29"/>
    </row>
    <row r="14" spans="1:6" ht="19.5" thickBot="1" x14ac:dyDescent="0.35">
      <c r="A14" s="21" t="s">
        <v>11</v>
      </c>
      <c r="B14" s="22"/>
      <c r="C14" s="23">
        <f>C12+C13</f>
        <v>0</v>
      </c>
      <c r="D14" s="24"/>
      <c r="E14" s="24"/>
      <c r="F14" s="25"/>
    </row>
  </sheetData>
  <mergeCells count="7">
    <mergeCell ref="A14:B14"/>
    <mergeCell ref="C14:F14"/>
    <mergeCell ref="A1:F2"/>
    <mergeCell ref="A12:B12"/>
    <mergeCell ref="C12:F12"/>
    <mergeCell ref="A13:B13"/>
    <mergeCell ref="C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0612-EC00-493B-9756-C803D1D567A2}">
  <dimension ref="A1:F14"/>
  <sheetViews>
    <sheetView workbookViewId="0">
      <selection activeCell="E11" sqref="E11"/>
    </sheetView>
  </sheetViews>
  <sheetFormatPr defaultRowHeight="15" x14ac:dyDescent="0.25"/>
  <cols>
    <col min="1" max="1" width="9.28515625" customWidth="1"/>
    <col min="2" max="2" width="62.5703125" customWidth="1"/>
    <col min="5" max="5" width="10.42578125" customWidth="1"/>
    <col min="6" max="6" width="23.42578125" customWidth="1"/>
  </cols>
  <sheetData>
    <row r="1" spans="1:6" x14ac:dyDescent="0.25">
      <c r="A1" s="26" t="s">
        <v>27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31.5" x14ac:dyDescent="0.25">
      <c r="A3" s="6"/>
      <c r="B3" s="6"/>
      <c r="C3" s="6"/>
      <c r="D3" s="6"/>
      <c r="E3" s="6"/>
      <c r="F3" s="6"/>
    </row>
    <row r="4" spans="1:6" ht="31.5" x14ac:dyDescent="0.25">
      <c r="B4" s="7" t="s">
        <v>28</v>
      </c>
      <c r="C4" s="6"/>
      <c r="D4" s="6"/>
      <c r="E4" s="6"/>
      <c r="F4" s="6"/>
    </row>
    <row r="5" spans="1:6" ht="31.5" x14ac:dyDescent="0.25">
      <c r="B5" s="8" t="s">
        <v>15</v>
      </c>
      <c r="C5" s="6"/>
      <c r="D5" s="6"/>
      <c r="E5" s="6"/>
      <c r="F5" s="6"/>
    </row>
    <row r="6" spans="1:6" ht="31.5" x14ac:dyDescent="0.25">
      <c r="A6" s="6"/>
      <c r="B6" s="12" t="s">
        <v>17</v>
      </c>
      <c r="C6" s="6"/>
      <c r="D6" s="6"/>
      <c r="E6" s="6"/>
      <c r="F6" s="6"/>
    </row>
    <row r="8" spans="1:6" ht="25.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</row>
    <row r="9" spans="1:6" ht="51" x14ac:dyDescent="0.25">
      <c r="A9" s="13" t="s">
        <v>6</v>
      </c>
      <c r="B9" s="14" t="s">
        <v>14</v>
      </c>
      <c r="C9" s="9" t="s">
        <v>12</v>
      </c>
      <c r="D9" s="4">
        <v>240</v>
      </c>
      <c r="E9" s="10"/>
      <c r="F9" s="4">
        <f>D9*E9</f>
        <v>0</v>
      </c>
    </row>
    <row r="10" spans="1:6" ht="127.5" x14ac:dyDescent="0.25">
      <c r="A10" s="13" t="s">
        <v>7</v>
      </c>
      <c r="B10" s="14" t="s">
        <v>16</v>
      </c>
      <c r="C10" s="9" t="s">
        <v>13</v>
      </c>
      <c r="D10" s="4">
        <v>890</v>
      </c>
      <c r="E10" s="11"/>
      <c r="F10" s="4">
        <f>D10*E10</f>
        <v>0</v>
      </c>
    </row>
    <row r="11" spans="1:6" ht="64.5" thickBot="1" x14ac:dyDescent="0.3">
      <c r="A11" s="13" t="s">
        <v>8</v>
      </c>
      <c r="B11" s="14" t="s">
        <v>18</v>
      </c>
      <c r="C11" s="9" t="s">
        <v>12</v>
      </c>
      <c r="D11" s="5">
        <v>29</v>
      </c>
      <c r="E11" s="11"/>
      <c r="F11" s="4">
        <f>D11*E11</f>
        <v>0</v>
      </c>
    </row>
    <row r="12" spans="1:6" ht="19.5" thickBot="1" x14ac:dyDescent="0.35">
      <c r="A12" s="21" t="s">
        <v>9</v>
      </c>
      <c r="B12" s="22"/>
      <c r="C12" s="27">
        <f>SUM(F9:F11)</f>
        <v>0</v>
      </c>
      <c r="D12" s="28"/>
      <c r="E12" s="28"/>
      <c r="F12" s="29"/>
    </row>
    <row r="13" spans="1:6" ht="19.5" thickBot="1" x14ac:dyDescent="0.35">
      <c r="A13" s="21" t="s">
        <v>10</v>
      </c>
      <c r="B13" s="22"/>
      <c r="C13" s="27">
        <f>C12*0.25</f>
        <v>0</v>
      </c>
      <c r="D13" s="28"/>
      <c r="E13" s="28"/>
      <c r="F13" s="29"/>
    </row>
    <row r="14" spans="1:6" ht="19.5" thickBot="1" x14ac:dyDescent="0.35">
      <c r="A14" s="21" t="s">
        <v>11</v>
      </c>
      <c r="B14" s="22"/>
      <c r="C14" s="23">
        <f>C12+C13</f>
        <v>0</v>
      </c>
      <c r="D14" s="24"/>
      <c r="E14" s="24"/>
      <c r="F14" s="25"/>
    </row>
  </sheetData>
  <mergeCells count="7">
    <mergeCell ref="A14:B14"/>
    <mergeCell ref="C14:F14"/>
    <mergeCell ref="A1:F2"/>
    <mergeCell ref="A12:B12"/>
    <mergeCell ref="C12:F12"/>
    <mergeCell ref="A13:B13"/>
    <mergeCell ref="C13:F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AE7E-6AEA-4832-88CE-8CA65BFDC1CB}">
  <dimension ref="A1:F14"/>
  <sheetViews>
    <sheetView workbookViewId="0">
      <selection activeCell="I18" sqref="I18"/>
    </sheetView>
  </sheetViews>
  <sheetFormatPr defaultRowHeight="15" x14ac:dyDescent="0.25"/>
  <cols>
    <col min="1" max="1" width="9.28515625" customWidth="1"/>
    <col min="2" max="2" width="62.5703125" customWidth="1"/>
    <col min="5" max="5" width="10.42578125" customWidth="1"/>
    <col min="6" max="6" width="22.28515625" customWidth="1"/>
  </cols>
  <sheetData>
    <row r="1" spans="1:6" x14ac:dyDescent="0.25">
      <c r="A1" s="26" t="s">
        <v>29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31.5" x14ac:dyDescent="0.25">
      <c r="A3" s="6"/>
      <c r="B3" s="6"/>
      <c r="C3" s="6"/>
      <c r="D3" s="6"/>
      <c r="E3" s="6"/>
      <c r="F3" s="6"/>
    </row>
    <row r="4" spans="1:6" ht="31.5" x14ac:dyDescent="0.25">
      <c r="B4" s="7" t="s">
        <v>30</v>
      </c>
      <c r="C4" s="6"/>
      <c r="D4" s="6"/>
      <c r="E4" s="6"/>
      <c r="F4" s="6"/>
    </row>
    <row r="5" spans="1:6" ht="31.5" x14ac:dyDescent="0.25">
      <c r="B5" s="8" t="s">
        <v>34</v>
      </c>
      <c r="C5" s="6"/>
      <c r="D5" s="6"/>
      <c r="E5" s="6"/>
      <c r="F5" s="6"/>
    </row>
    <row r="6" spans="1:6" ht="31.5" x14ac:dyDescent="0.25">
      <c r="A6" s="6"/>
      <c r="B6" s="12" t="s">
        <v>17</v>
      </c>
      <c r="C6" s="6"/>
      <c r="D6" s="6"/>
      <c r="E6" s="6"/>
      <c r="F6" s="6"/>
    </row>
    <row r="8" spans="1:6" ht="25.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</row>
    <row r="9" spans="1:6" ht="51" x14ac:dyDescent="0.25">
      <c r="A9" s="13" t="s">
        <v>6</v>
      </c>
      <c r="B9" s="14" t="s">
        <v>14</v>
      </c>
      <c r="C9" s="9" t="s">
        <v>32</v>
      </c>
      <c r="D9" s="4">
        <v>65</v>
      </c>
      <c r="E9" s="10"/>
      <c r="F9" s="4">
        <f>D9*E9</f>
        <v>0</v>
      </c>
    </row>
    <row r="10" spans="1:6" ht="127.5" x14ac:dyDescent="0.25">
      <c r="A10" s="13" t="s">
        <v>7</v>
      </c>
      <c r="B10" s="14" t="s">
        <v>16</v>
      </c>
      <c r="C10" s="9" t="s">
        <v>33</v>
      </c>
      <c r="D10" s="4">
        <v>250</v>
      </c>
      <c r="E10" s="11"/>
      <c r="F10" s="4">
        <f>D10*E10</f>
        <v>0</v>
      </c>
    </row>
    <row r="11" spans="1:6" ht="64.5" thickBot="1" x14ac:dyDescent="0.3">
      <c r="A11" s="13" t="s">
        <v>8</v>
      </c>
      <c r="B11" s="14" t="s">
        <v>18</v>
      </c>
      <c r="C11" s="9" t="s">
        <v>32</v>
      </c>
      <c r="D11" s="5">
        <v>10</v>
      </c>
      <c r="E11" s="11"/>
      <c r="F11" s="4">
        <f>D11*E11</f>
        <v>0</v>
      </c>
    </row>
    <row r="12" spans="1:6" ht="19.5" thickBot="1" x14ac:dyDescent="0.35">
      <c r="A12" s="21" t="s">
        <v>9</v>
      </c>
      <c r="B12" s="22"/>
      <c r="C12" s="27">
        <f>SUM(F9:F11)</f>
        <v>0</v>
      </c>
      <c r="D12" s="28"/>
      <c r="E12" s="28"/>
      <c r="F12" s="29"/>
    </row>
    <row r="13" spans="1:6" ht="19.5" thickBot="1" x14ac:dyDescent="0.35">
      <c r="A13" s="21" t="s">
        <v>10</v>
      </c>
      <c r="B13" s="22"/>
      <c r="C13" s="27">
        <f>C12*0.25</f>
        <v>0</v>
      </c>
      <c r="D13" s="28"/>
      <c r="E13" s="28"/>
      <c r="F13" s="29"/>
    </row>
    <row r="14" spans="1:6" ht="19.5" thickBot="1" x14ac:dyDescent="0.35">
      <c r="A14" s="21" t="s">
        <v>11</v>
      </c>
      <c r="B14" s="22"/>
      <c r="C14" s="23">
        <f>C12+C13</f>
        <v>0</v>
      </c>
      <c r="D14" s="24"/>
      <c r="E14" s="24"/>
      <c r="F14" s="25"/>
    </row>
  </sheetData>
  <mergeCells count="7">
    <mergeCell ref="A14:B14"/>
    <mergeCell ref="C14:F14"/>
    <mergeCell ref="A1:F2"/>
    <mergeCell ref="A12:B12"/>
    <mergeCell ref="C12:F12"/>
    <mergeCell ref="A13:B13"/>
    <mergeCell ref="C13:F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3CE-5967-4336-943E-100B57E85D4D}">
  <dimension ref="A2:B12"/>
  <sheetViews>
    <sheetView tabSelected="1" workbookViewId="0">
      <selection activeCell="A17" sqref="A17"/>
    </sheetView>
  </sheetViews>
  <sheetFormatPr defaultRowHeight="15" x14ac:dyDescent="0.25"/>
  <cols>
    <col min="1" max="1" width="54.7109375" style="16" customWidth="1"/>
    <col min="2" max="2" width="18.42578125" customWidth="1"/>
  </cols>
  <sheetData>
    <row r="2" spans="1:2" ht="18" x14ac:dyDescent="0.25">
      <c r="A2" s="15" t="s">
        <v>31</v>
      </c>
    </row>
    <row r="4" spans="1:2" ht="20.45" customHeight="1" x14ac:dyDescent="0.25">
      <c r="A4" s="17" t="str">
        <f>'NC DH01 -Šabani'!A1</f>
        <v>NC DH-01 - Cesta za Šabane</v>
      </c>
      <c r="B4" s="18">
        <f>'NC DH01 -Šabani'!C12</f>
        <v>0</v>
      </c>
    </row>
    <row r="5" spans="1:2" ht="20.45" customHeight="1" x14ac:dyDescent="0.25">
      <c r="A5" s="17" t="str">
        <f>'NC GH02-Hadžer'!A1</f>
        <v>NC GH-02 - Cesta za Hadžer</v>
      </c>
      <c r="B5" s="18">
        <f>'NC GH02-Hadžer'!C12</f>
        <v>0</v>
      </c>
    </row>
    <row r="6" spans="1:2" ht="20.45" customHeight="1" x14ac:dyDescent="0.25">
      <c r="A6" s="17" t="str">
        <f>'NC GK07- Gvozdanići'!A1</f>
        <v>NC GK-07 - Odvojak u ulici Gvozdanići</v>
      </c>
      <c r="B6" s="18">
        <f>'NC GK07- Gvozdanići'!C12</f>
        <v>0</v>
      </c>
    </row>
    <row r="7" spans="1:2" ht="20.45" customHeight="1" x14ac:dyDescent="0.25">
      <c r="A7" s="17" t="str">
        <f>'NC NB04-Glavna'!A1</f>
        <v>NC NB-04 - I.lijevi odvojak Glavne ulice kod kč.kb. 63</v>
      </c>
      <c r="B7" s="18">
        <f>'NC NB04-Glavna'!C12</f>
        <v>0</v>
      </c>
    </row>
    <row r="8" spans="1:2" ht="20.45" customHeight="1" x14ac:dyDescent="0.25">
      <c r="A8" s="17" t="str">
        <f>'NC PU03-Kraleščak'!A1</f>
        <v>NC PU-03 - Kraleščak</v>
      </c>
      <c r="B8" s="18">
        <f>'NC PU03-Kraleščak'!C12</f>
        <v>0</v>
      </c>
    </row>
    <row r="9" spans="1:2" ht="20.45" customHeight="1" x14ac:dyDescent="0.25">
      <c r="A9" s="17" t="str">
        <f>'NC PU04-Odvojak Kraleščak'!A1</f>
        <v>NC PU-04 - Prvi odvojak Kraleščaka</v>
      </c>
      <c r="B9" s="18">
        <f>'NC PU04-Odvojak Kraleščak'!C12</f>
        <v>0</v>
      </c>
    </row>
    <row r="10" spans="1:2" ht="20.85" customHeight="1" x14ac:dyDescent="0.25">
      <c r="A10" s="19" t="s">
        <v>35</v>
      </c>
      <c r="B10" s="20">
        <f>SUM(B4:B9)</f>
        <v>0</v>
      </c>
    </row>
    <row r="11" spans="1:2" ht="20.85" customHeight="1" x14ac:dyDescent="0.25">
      <c r="A11" s="19" t="s">
        <v>36</v>
      </c>
      <c r="B11" s="20">
        <f>B10*0.25</f>
        <v>0</v>
      </c>
    </row>
    <row r="12" spans="1:2" ht="20.85" customHeight="1" x14ac:dyDescent="0.25">
      <c r="A12" s="19" t="s">
        <v>11</v>
      </c>
      <c r="B12" s="20">
        <f>B10+B11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77716BCE6F84CBF2CDDA30259FB96" ma:contentTypeVersion="5" ma:contentTypeDescription="Create a new document." ma:contentTypeScope="" ma:versionID="4b5a720c8671b50f6a8bcd3a3fe64262">
  <xsd:schema xmlns:xsd="http://www.w3.org/2001/XMLSchema" xmlns:xs="http://www.w3.org/2001/XMLSchema" xmlns:p="http://schemas.microsoft.com/office/2006/metadata/properties" xmlns:ns3="1a13248c-408b-40cf-89c3-cf9d95948013" targetNamespace="http://schemas.microsoft.com/office/2006/metadata/properties" ma:root="true" ma:fieldsID="db90135843c0f8d64251e2f939f5fded" ns3:_="">
    <xsd:import namespace="1a13248c-408b-40cf-89c3-cf9d959480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3248c-408b-40cf-89c3-cf9d95948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a13248c-408b-40cf-89c3-cf9d95948013" xsi:nil="true"/>
  </documentManagement>
</p:properties>
</file>

<file path=customXml/itemProps1.xml><?xml version="1.0" encoding="utf-8"?>
<ds:datastoreItem xmlns:ds="http://schemas.openxmlformats.org/officeDocument/2006/customXml" ds:itemID="{D30B8DFF-783E-405B-93FA-F22EA5CF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13248c-408b-40cf-89c3-cf9d95948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16EE31-8C4A-4AA3-B29A-108E83CE03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5AA44-92E9-4EE9-8189-AE8848DC16E8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1a13248c-408b-40cf-89c3-cf9d9594801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NC DH01 -Šabani</vt:lpstr>
      <vt:lpstr>NC GH02-Hadžer</vt:lpstr>
      <vt:lpstr>NC GK07- Gvozdanići</vt:lpstr>
      <vt:lpstr>NC NB04-Glavna</vt:lpstr>
      <vt:lpstr>NC PU03-Kraleščak</vt:lpstr>
      <vt:lpstr>NC PU04-Odvojak Kraleščak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Vilim Bedeniković</dc:creator>
  <cp:lastModifiedBy>Kristina Bradić</cp:lastModifiedBy>
  <cp:lastPrinted>2025-04-17T05:13:14Z</cp:lastPrinted>
  <dcterms:created xsi:type="dcterms:W3CDTF">2025-01-17T08:19:15Z</dcterms:created>
  <dcterms:modified xsi:type="dcterms:W3CDTF">2026-06-09T05:49:01Z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0x01010073E77716BCE6F84CBF2CDDA30259FB96</vt:lpwstr>
  </property>
</Properties>
</file>