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8519355-827C-4AA3-BB23-0330830B8109}" xr6:coauthVersionLast="47" xr6:coauthVersionMax="47" xr10:uidLastSave="{00000000-0000-0000-0000-000000000000}"/>
  <bookViews>
    <workbookView xWindow="384" yWindow="384" windowWidth="20700" windowHeight="10896" firstSheet="1" activeTab="4" xr2:uid="{00000000-000D-0000-FFFF-FFFF00000000}"/>
  </bookViews>
  <sheets>
    <sheet name="A. ODRŽAVANJE ZELENIH POVRŠINA," sheetId="1" r:id="rId1"/>
    <sheet name="B. ODRŽAVANJE NERAZ. CESTA" sheetId="3" r:id="rId2"/>
    <sheet name="C. ČIŠĆENJE PROMETNICA" sheetId="4" r:id="rId3"/>
    <sheet name="D. OSTALI RADOVI" sheetId="5" r:id="rId4"/>
    <sheet name="NASLOVNA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L9" i="5" s="1"/>
  <c r="K8" i="5"/>
  <c r="L8" i="5" s="1"/>
  <c r="K13" i="3"/>
  <c r="L13" i="3" s="1"/>
  <c r="N15" i="4"/>
  <c r="O15" i="4" s="1"/>
  <c r="N14" i="4"/>
  <c r="O14" i="4"/>
  <c r="N13" i="4"/>
  <c r="O13" i="4" s="1"/>
  <c r="N12" i="4"/>
  <c r="O12" i="4" s="1"/>
  <c r="N11" i="4"/>
  <c r="O11" i="4" s="1"/>
  <c r="O6" i="4"/>
  <c r="N6" i="4"/>
  <c r="N5" i="4"/>
  <c r="O5" i="4" s="1"/>
  <c r="N4" i="4"/>
  <c r="O4" i="4" s="1"/>
  <c r="K12" i="3"/>
  <c r="L12" i="3" s="1"/>
  <c r="K11" i="3"/>
  <c r="L11" i="3" s="1"/>
  <c r="O26" i="1"/>
  <c r="N26" i="1"/>
  <c r="O20" i="1"/>
  <c r="O4" i="1"/>
  <c r="N4" i="1"/>
  <c r="N6" i="1"/>
  <c r="O6" i="1" s="1"/>
  <c r="L4" i="3"/>
  <c r="K4" i="3"/>
  <c r="K11" i="5"/>
  <c r="L11" i="5" s="1"/>
  <c r="K7" i="5"/>
  <c r="L7" i="5" s="1"/>
  <c r="K5" i="5"/>
  <c r="K3" i="5"/>
  <c r="L3" i="5" s="1"/>
  <c r="N3" i="4"/>
  <c r="O3" i="4" s="1"/>
  <c r="K10" i="3"/>
  <c r="L10" i="3" s="1"/>
  <c r="K7" i="3"/>
  <c r="L7" i="3" s="1"/>
  <c r="K5" i="3"/>
  <c r="L5" i="5" l="1"/>
  <c r="K6" i="5"/>
  <c r="L6" i="5" s="1"/>
  <c r="N10" i="4"/>
  <c r="O10" i="4" s="1"/>
  <c r="N8" i="4"/>
  <c r="O8" i="4" s="1"/>
  <c r="L5" i="3"/>
  <c r="K9" i="3"/>
  <c r="L9" i="3" s="1"/>
  <c r="N5" i="1" l="1"/>
  <c r="N7" i="1"/>
  <c r="O7" i="1" s="1"/>
  <c r="N8" i="1"/>
  <c r="N10" i="1"/>
  <c r="N12" i="1"/>
  <c r="O12" i="1" s="1"/>
  <c r="N14" i="1"/>
  <c r="N15" i="1"/>
  <c r="N16" i="1"/>
  <c r="O16" i="1" s="1"/>
  <c r="N18" i="1"/>
  <c r="N19" i="1"/>
  <c r="O19" i="1" s="1"/>
  <c r="N20" i="1"/>
  <c r="N21" i="1"/>
  <c r="N25" i="1"/>
  <c r="N3" i="1"/>
  <c r="O3" i="1" s="1"/>
  <c r="O18" i="1" l="1"/>
  <c r="O10" i="1"/>
  <c r="N24" i="1"/>
  <c r="O24" i="1" s="1"/>
  <c r="O14" i="1"/>
  <c r="O5" i="1"/>
  <c r="O21" i="1"/>
  <c r="O8" i="1"/>
  <c r="O15" i="1"/>
  <c r="O25" i="1"/>
</calcChain>
</file>

<file path=xl/sharedStrings.xml><?xml version="1.0" encoding="utf-8"?>
<sst xmlns="http://schemas.openxmlformats.org/spreadsheetml/2006/main" count="180" uniqueCount="99">
  <si>
    <t>1.</t>
  </si>
  <si>
    <t>REDNI BROJ</t>
  </si>
  <si>
    <t>USLUGA</t>
  </si>
  <si>
    <t>JED. MJ.</t>
  </si>
  <si>
    <t>CIJENA (EUR)</t>
  </si>
  <si>
    <t>PDV 25% (EUR)</t>
  </si>
  <si>
    <t>CIJENA S PDV-om (EUR)</t>
  </si>
  <si>
    <t>2.</t>
  </si>
  <si>
    <t>3.</t>
  </si>
  <si>
    <t>4.</t>
  </si>
  <si>
    <t xml:space="preserve">Ručna košnja zelenih površina motornim čistačem. </t>
  </si>
  <si>
    <t>Košnja zelenih površina motornom kosilicom.</t>
  </si>
  <si>
    <t>5.</t>
  </si>
  <si>
    <t>6.</t>
  </si>
  <si>
    <t>kom</t>
  </si>
  <si>
    <t>8.</t>
  </si>
  <si>
    <t>na deponiju.</t>
  </si>
  <si>
    <t>- debla promjera do 20 cm,</t>
  </si>
  <si>
    <t xml:space="preserve">- debla promjera od 20 do 40 cm, </t>
  </si>
  <si>
    <t>- debla promjera od 40 do 100 cm,</t>
  </si>
  <si>
    <t xml:space="preserve">Grabljanje lišća i suhe trave sa zelenih površina te stavljanje na hrpe.                                                          </t>
  </si>
  <si>
    <t>Uklanjanje starog i bolesnog drveća te skupljanje i odvoz na deponiju.</t>
  </si>
  <si>
    <t>9.</t>
  </si>
  <si>
    <t>Ručno čišćenje ulica, trgova, parkirališta, pješačkih staza i autobusnih stanica.</t>
  </si>
  <si>
    <t>Orezivanje živice i grmlja motornim škarama te sakupljanje i odvoz na deponiju.</t>
  </si>
  <si>
    <t xml:space="preserve">Orezivanje drveća raspona krošnje do 4 metra ručnim škarama i pilom te </t>
  </si>
  <si>
    <t>Orezivanje drveća raspona krošnje većeg od 4 metra te sakupljanje i odvoz</t>
  </si>
  <si>
    <t>10.</t>
  </si>
  <si>
    <t>Okopavanje i plijevljenje jednogodišnjeg cvijeća i trajnica.</t>
  </si>
  <si>
    <t>11.</t>
  </si>
  <si>
    <t>Zalijevanje sezonskog cvijeća i trajnica ručnom kantom iz hidranta ili cisterne.</t>
  </si>
  <si>
    <t>13.</t>
  </si>
  <si>
    <t xml:space="preserve"> sakupljanje i odvoz orezanog granja na deponiju.</t>
  </si>
  <si>
    <t xml:space="preserve">Ručno struganje i čišćenje korova; nataloženog lišća i mulja sa staza, rubova            </t>
  </si>
  <si>
    <t>Sadnja sezonskog cvijeća  i trajnica.</t>
  </si>
  <si>
    <t xml:space="preserve">Razni radovi koji se ne mogu predvidjeti, a koji bi se mogli pojaviti na </t>
  </si>
  <si>
    <t xml:space="preserve">              </t>
  </si>
  <si>
    <t>Obračun po satu stroja:</t>
  </si>
  <si>
    <t>Obračun po satu radnika:</t>
  </si>
  <si>
    <t>- kombinirka</t>
  </si>
  <si>
    <t>sat</t>
  </si>
  <si>
    <t>Izrada ili popravak propusta koji obuhvaća iskop, polaganje cijevi i zatrpavanje</t>
  </si>
  <si>
    <t>zemljom ili drugim materijalom.</t>
  </si>
  <si>
    <t>Ugradnja i profiliranje (planiranje)  šljunčanog i kamenog materijala.</t>
  </si>
  <si>
    <t>puteva.</t>
  </si>
  <si>
    <t xml:space="preserve">Popravak, planiranje i čišćenje makadam cesta, bankina, poljskih i šumskih </t>
  </si>
  <si>
    <t>Iskop ili čišćenje odvodnih jaraka i kanala.</t>
  </si>
  <si>
    <t>7.</t>
  </si>
  <si>
    <t>Čišćenje snijega kombinirkom – zimsko održavanje prometnica.</t>
  </si>
  <si>
    <t>Čišćenje snijega ralicom i posipanje - zimsko održavanje prometnica.</t>
  </si>
  <si>
    <t>odvoz na deponiju udaljenu do 3 kilometra.</t>
  </si>
  <si>
    <t>postavljanje i zatrpavanje.</t>
  </si>
  <si>
    <t xml:space="preserve">Ugradnja stupova prometnih znakova. U cijenu je obuhvaćen iskop, </t>
  </si>
  <si>
    <t xml:space="preserve">Utovar i odvoz snijega i leda s prometnica, parkirališta i trgova te                                                      </t>
  </si>
  <si>
    <r>
      <t>m</t>
    </r>
    <r>
      <rPr>
        <sz val="10"/>
        <color theme="1"/>
        <rFont val="Calibri"/>
        <family val="2"/>
        <charset val="238"/>
      </rPr>
      <t>³</t>
    </r>
  </si>
  <si>
    <r>
      <rPr>
        <sz val="10"/>
        <color theme="1"/>
        <rFont val="Calibri"/>
        <family val="2"/>
        <charset val="238"/>
        <scheme val="minor"/>
      </rPr>
      <t>Ručno čišćenje snijega i leda na pješačkim prijelazima, nogostupima,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</t>
    </r>
  </si>
  <si>
    <t>trgovima i  autobusnim stajalištima</t>
  </si>
  <si>
    <t xml:space="preserve">sat </t>
  </si>
  <si>
    <r>
      <rPr>
        <sz val="10"/>
        <color theme="1"/>
        <rFont val="Calibri"/>
        <family val="2"/>
        <charset val="238"/>
        <scheme val="minor"/>
      </rPr>
      <t xml:space="preserve">Dežurstvo po danu.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</t>
    </r>
  </si>
  <si>
    <t>dan</t>
  </si>
  <si>
    <t xml:space="preserve">C.           ČIŠĆENJE PROMETNICA OD SNIJEGA I LEDA </t>
  </si>
  <si>
    <r>
      <rPr>
        <b/>
        <sz val="14"/>
        <color theme="1"/>
        <rFont val="Calibri"/>
        <family val="2"/>
        <scheme val="minor"/>
      </rPr>
      <t>D.           OSTALI RADOVI</t>
    </r>
    <r>
      <rPr>
        <sz val="14"/>
        <color theme="1"/>
        <rFont val="Calibri"/>
        <family val="2"/>
        <scheme val="minor"/>
      </rPr>
      <t xml:space="preserve"> </t>
    </r>
  </si>
  <si>
    <t xml:space="preserve">B.           ODRŽAVANJE NERAZVRSTANIH CESTA           </t>
  </si>
  <si>
    <t xml:space="preserve">Utovar, istovar (kombinirkom) raznih vrsta roba.  </t>
  </si>
  <si>
    <t xml:space="preserve">                                                                                          </t>
  </si>
  <si>
    <t xml:space="preserve">Utovar, istovar montaža i demontaža šatora, pivskih stolova i dr.   </t>
  </si>
  <si>
    <t xml:space="preserve">Obračun po satu radnika.  </t>
  </si>
  <si>
    <t xml:space="preserve">Iskop zemlje kombinirkom (podrum, bazen, septička jama i sl.)                                                                                                             </t>
  </si>
  <si>
    <t>Utovar  kombinirkom zemlje, šljunka i sl.</t>
  </si>
  <si>
    <t>po prethodnoj ponudi.</t>
  </si>
  <si>
    <t xml:space="preserve">Ostali nepredviđeni radovi odobreni pismeno od strane investitora                      </t>
  </si>
  <si>
    <t>C  J  E  N  I  K</t>
  </si>
  <si>
    <t xml:space="preserve">ZA OBAVLJANJE KOMUNALNIH POSLOVA </t>
  </si>
  <si>
    <t>NA PODRUČJU OPĆINE KRAVARSKO</t>
  </si>
  <si>
    <r>
      <rPr>
        <b/>
        <sz val="12"/>
        <color theme="1"/>
        <rFont val="Calibri"/>
        <family val="2"/>
        <scheme val="minor"/>
      </rPr>
      <t xml:space="preserve">A.           ODRŽAVANJE ZELENIH POVRŠINA, GRAĐEVINA, UREĐAJA I PRED.JAVNE NAMJENE </t>
    </r>
    <r>
      <rPr>
        <sz val="12"/>
        <color theme="1"/>
        <rFont val="Calibri"/>
        <family val="2"/>
        <scheme val="minor"/>
      </rPr>
      <t xml:space="preserve">  </t>
    </r>
  </si>
  <si>
    <t xml:space="preserve">kolnika, uz rubnjake i iz kanalica.  </t>
  </si>
  <si>
    <t>održavanju javnih površina, građevina,uređaja i pred.javne namjene.</t>
  </si>
  <si>
    <t>- radnik</t>
  </si>
  <si>
    <t>Obračun po satu traktora:</t>
  </si>
  <si>
    <t xml:space="preserve"> -traktor</t>
  </si>
  <si>
    <t>12.</t>
  </si>
  <si>
    <t>14.</t>
  </si>
  <si>
    <t xml:space="preserve">6. </t>
  </si>
  <si>
    <t>Malčiranje trave uz cestovni pojas</t>
  </si>
  <si>
    <t>(traktor s malčerom)</t>
  </si>
  <si>
    <t>Malčiranje šikare uz cestovni pojas                     (traktor s malčerom)</t>
  </si>
  <si>
    <t>Čišćenje snijega ralicom – zimsko održavanje prometnica.</t>
  </si>
  <si>
    <t>Strojno posipanje soli ili sipine – zimsko održavanje prometnica.</t>
  </si>
  <si>
    <r>
      <rPr>
        <sz val="10"/>
        <color theme="1"/>
        <rFont val="Calibri"/>
        <family val="2"/>
        <charset val="238"/>
        <scheme val="minor"/>
      </rPr>
      <t>Ručno posipanje soli po nogostupu, trgovima i autobusnim stajalištima.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</si>
  <si>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t>Ručno  posipanje sipine po nogostupu, trgovima i autobusnim stajalištima.</t>
  </si>
  <si>
    <r>
      <rPr>
        <sz val="10"/>
        <color theme="1"/>
        <rFont val="Calibri"/>
        <family val="2"/>
        <charset val="238"/>
        <scheme val="minor"/>
      </rPr>
      <t xml:space="preserve">Ručno čišćenje snijega sa drveća i živica.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</si>
  <si>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 xml:space="preserve">      (radnik, kombinirka)</t>
  </si>
  <si>
    <t>(radnik, traktor, ralica, posipač)</t>
  </si>
  <si>
    <t xml:space="preserve">8. </t>
  </si>
  <si>
    <t>Prijevoz raznih materijala traktorom.</t>
  </si>
  <si>
    <t xml:space="preserve">Strojno malčiranje javnih površina (traktorom). </t>
  </si>
  <si>
    <t>Strojno malčiranje (traktorom)</t>
  </si>
  <si>
    <t>Prijevoz raznih materijala i roba traktorom.</t>
  </si>
  <si>
    <t>(u primjeni od 01.06.2026.)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</si>
</sst>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0" xfId="0" applyNumberFormat="1" applyFont="1"/>
    <xf numFmtId="2" fontId="0" fillId="0" borderId="0" xfId="0" applyNumberFormat="1"/>
    <xf numFmtId="0" fontId="12" fillId="0" borderId="0" xfId="0" applyFont="1"/>
    <xf numFmtId="0" fontId="3" fillId="0" borderId="0" xfId="0" applyFont="1"/>
    <xf numFmtId="164" fontId="3" fillId="0" borderId="0" xfId="0" applyNumberFormat="1" applyFont="1"/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2" fontId="1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opLeftCell="A19" zoomScale="112" zoomScaleNormal="112" workbookViewId="0">
      <selection activeCell="B5" sqref="B5:F5"/>
    </sheetView>
  </sheetViews>
  <sheetFormatPr defaultRowHeight="14.4" x14ac:dyDescent="0.3"/>
  <cols>
    <col min="1" max="1" width="5.5546875" customWidth="1"/>
    <col min="2" max="2" width="9.5546875" customWidth="1"/>
    <col min="7" max="7" width="17.109375" customWidth="1"/>
    <col min="8" max="8" width="6.88671875" customWidth="1"/>
    <col min="9" max="9" width="6.5546875" customWidth="1"/>
    <col min="10" max="10" width="4.6640625" customWidth="1"/>
    <col min="11" max="11" width="5.5546875" customWidth="1"/>
    <col min="12" max="13" width="6.109375" customWidth="1"/>
    <col min="14" max="14" width="7.5546875" customWidth="1"/>
    <col min="15" max="15" width="7.44140625" customWidth="1"/>
  </cols>
  <sheetData>
    <row r="1" spans="1:15" ht="21" x14ac:dyDescent="0.4">
      <c r="A1" s="2" t="s">
        <v>74</v>
      </c>
      <c r="B1" s="2"/>
      <c r="C1" s="2"/>
      <c r="D1" s="2"/>
      <c r="E1" s="2"/>
      <c r="F1" s="2"/>
      <c r="G1" s="3"/>
      <c r="H1" s="3"/>
    </row>
    <row r="2" spans="1:15" ht="38.1" customHeight="1" x14ac:dyDescent="0.3">
      <c r="A2" s="6" t="s">
        <v>1</v>
      </c>
      <c r="B2" s="33" t="s">
        <v>2</v>
      </c>
      <c r="C2" s="33"/>
      <c r="D2" s="33"/>
      <c r="E2" s="33"/>
      <c r="F2" s="33"/>
      <c r="G2" s="33"/>
      <c r="H2" s="33"/>
      <c r="I2" s="7" t="s">
        <v>3</v>
      </c>
      <c r="J2" s="8"/>
      <c r="K2" s="8"/>
      <c r="L2" s="8"/>
      <c r="M2" s="8" t="s">
        <v>4</v>
      </c>
      <c r="N2" s="8" t="s">
        <v>5</v>
      </c>
      <c r="O2" s="8" t="s">
        <v>6</v>
      </c>
    </row>
    <row r="3" spans="1:15" s="23" customFormat="1" ht="18" customHeight="1" x14ac:dyDescent="0.3">
      <c r="A3" s="20" t="s">
        <v>0</v>
      </c>
      <c r="B3" s="32" t="s">
        <v>23</v>
      </c>
      <c r="C3" s="32"/>
      <c r="D3" s="32"/>
      <c r="E3" s="32"/>
      <c r="F3" s="32"/>
      <c r="G3" s="32"/>
      <c r="H3" s="20"/>
      <c r="I3" s="21" t="s">
        <v>40</v>
      </c>
      <c r="J3" s="24"/>
      <c r="K3" s="24"/>
      <c r="L3" s="24"/>
      <c r="M3" s="24">
        <v>16</v>
      </c>
      <c r="N3" s="24">
        <f>M3*0.25</f>
        <v>4</v>
      </c>
      <c r="O3" s="24">
        <f>M3+N3</f>
        <v>20</v>
      </c>
    </row>
    <row r="4" spans="1:15" s="23" customFormat="1" ht="18" customHeight="1" x14ac:dyDescent="0.3">
      <c r="A4" s="20" t="s">
        <v>7</v>
      </c>
      <c r="B4" s="19" t="s">
        <v>95</v>
      </c>
      <c r="C4" s="19"/>
      <c r="D4" s="19"/>
      <c r="E4" s="19"/>
      <c r="F4" s="19"/>
      <c r="G4" s="19"/>
      <c r="H4" s="20"/>
      <c r="I4" s="21" t="s">
        <v>40</v>
      </c>
      <c r="J4" s="24"/>
      <c r="K4" s="24"/>
      <c r="L4" s="24"/>
      <c r="M4" s="24">
        <v>60</v>
      </c>
      <c r="N4" s="24">
        <f>M4*0.25</f>
        <v>15</v>
      </c>
      <c r="O4" s="24">
        <f>M4+N4</f>
        <v>75</v>
      </c>
    </row>
    <row r="5" spans="1:15" s="23" customFormat="1" ht="18" customHeight="1" x14ac:dyDescent="0.3">
      <c r="A5" s="20" t="s">
        <v>8</v>
      </c>
      <c r="B5" s="32" t="s">
        <v>11</v>
      </c>
      <c r="C5" s="32"/>
      <c r="D5" s="32"/>
      <c r="E5" s="32"/>
      <c r="F5" s="32"/>
      <c r="G5" s="22"/>
      <c r="I5" s="21" t="s">
        <v>40</v>
      </c>
      <c r="J5" s="24"/>
      <c r="K5" s="24"/>
      <c r="L5" s="24"/>
      <c r="M5" s="24">
        <v>20</v>
      </c>
      <c r="N5" s="24">
        <f>M5*0.25</f>
        <v>5</v>
      </c>
      <c r="O5" s="24">
        <f>M5+N5</f>
        <v>25</v>
      </c>
    </row>
    <row r="6" spans="1:15" s="23" customFormat="1" ht="18" customHeight="1" x14ac:dyDescent="0.3">
      <c r="A6" s="20">
        <v>4</v>
      </c>
      <c r="B6" s="32" t="s">
        <v>10</v>
      </c>
      <c r="C6" s="32"/>
      <c r="D6" s="32"/>
      <c r="E6" s="32"/>
      <c r="F6" s="32"/>
      <c r="G6" s="22"/>
      <c r="I6" s="21" t="s">
        <v>40</v>
      </c>
      <c r="J6" s="24"/>
      <c r="K6" s="24"/>
      <c r="L6" s="24"/>
      <c r="M6" s="24">
        <v>25</v>
      </c>
      <c r="N6" s="24">
        <f>M6*0.25</f>
        <v>6.25</v>
      </c>
      <c r="O6" s="24">
        <f>M6+N6</f>
        <v>31.25</v>
      </c>
    </row>
    <row r="7" spans="1:15" s="23" customFormat="1" ht="18" customHeight="1" x14ac:dyDescent="0.3">
      <c r="A7" s="20" t="s">
        <v>12</v>
      </c>
      <c r="B7" s="32" t="s">
        <v>24</v>
      </c>
      <c r="C7" s="32"/>
      <c r="D7" s="32"/>
      <c r="E7" s="32"/>
      <c r="F7" s="32"/>
      <c r="G7" s="32"/>
      <c r="I7" s="21" t="s">
        <v>40</v>
      </c>
      <c r="J7" s="24"/>
      <c r="K7" s="24"/>
      <c r="L7" s="24"/>
      <c r="M7" s="24">
        <v>25</v>
      </c>
      <c r="N7" s="24">
        <f>M7*0.25</f>
        <v>6.25</v>
      </c>
      <c r="O7" s="24">
        <f>M7+N7</f>
        <v>31.25</v>
      </c>
    </row>
    <row r="8" spans="1:15" s="23" customFormat="1" ht="18" customHeight="1" x14ac:dyDescent="0.3">
      <c r="A8" s="20" t="s">
        <v>13</v>
      </c>
      <c r="B8" s="32" t="s">
        <v>20</v>
      </c>
      <c r="C8" s="32"/>
      <c r="D8" s="32"/>
      <c r="E8" s="32"/>
      <c r="F8" s="32"/>
      <c r="G8" s="32"/>
      <c r="I8" s="21" t="s">
        <v>40</v>
      </c>
      <c r="J8" s="24"/>
      <c r="K8" s="24"/>
      <c r="L8" s="24"/>
      <c r="M8" s="24">
        <v>16</v>
      </c>
      <c r="N8" s="24">
        <f>M8*0.25</f>
        <v>4</v>
      </c>
      <c r="O8" s="24">
        <f>M8+N8</f>
        <v>20</v>
      </c>
    </row>
    <row r="9" spans="1:15" s="23" customFormat="1" ht="18" customHeight="1" x14ac:dyDescent="0.3">
      <c r="A9" s="20" t="s">
        <v>47</v>
      </c>
      <c r="B9" s="32" t="s">
        <v>25</v>
      </c>
      <c r="C9" s="32"/>
      <c r="D9" s="32"/>
      <c r="E9" s="32"/>
      <c r="F9" s="32"/>
      <c r="G9" s="32"/>
      <c r="I9" s="21"/>
      <c r="J9" s="25"/>
      <c r="K9" s="24"/>
      <c r="L9" s="24"/>
      <c r="M9" s="24"/>
      <c r="N9" s="24"/>
      <c r="O9" s="24"/>
    </row>
    <row r="10" spans="1:15" s="23" customFormat="1" ht="18" customHeight="1" x14ac:dyDescent="0.3">
      <c r="A10" s="20"/>
      <c r="B10" s="32" t="s">
        <v>32</v>
      </c>
      <c r="C10" s="32"/>
      <c r="D10" s="32"/>
      <c r="E10" s="32"/>
      <c r="F10" s="32"/>
      <c r="G10" s="22"/>
      <c r="I10" s="21" t="s">
        <v>14</v>
      </c>
      <c r="J10" s="24"/>
      <c r="K10" s="24"/>
      <c r="L10" s="24"/>
      <c r="M10" s="24">
        <v>30</v>
      </c>
      <c r="N10" s="24">
        <f>M10*0.25</f>
        <v>7.5</v>
      </c>
      <c r="O10" s="24">
        <f>M10+N10</f>
        <v>37.5</v>
      </c>
    </row>
    <row r="11" spans="1:15" s="23" customFormat="1" ht="18" customHeight="1" x14ac:dyDescent="0.3">
      <c r="A11" s="20" t="s">
        <v>15</v>
      </c>
      <c r="B11" s="32" t="s">
        <v>26</v>
      </c>
      <c r="C11" s="32"/>
      <c r="D11" s="32"/>
      <c r="E11" s="32"/>
      <c r="F11" s="32"/>
      <c r="G11" s="32"/>
      <c r="I11" s="21"/>
      <c r="J11" s="24"/>
      <c r="K11" s="24"/>
      <c r="L11" s="24"/>
      <c r="M11" s="24"/>
      <c r="N11" s="24"/>
      <c r="O11" s="24"/>
    </row>
    <row r="12" spans="1:15" s="23" customFormat="1" ht="18" customHeight="1" x14ac:dyDescent="0.3">
      <c r="A12" s="20"/>
      <c r="B12" s="19" t="s">
        <v>16</v>
      </c>
      <c r="C12" s="22"/>
      <c r="D12" s="22"/>
      <c r="E12" s="22"/>
      <c r="F12" s="22"/>
      <c r="G12" s="22"/>
      <c r="I12" s="21" t="s">
        <v>14</v>
      </c>
      <c r="J12" s="24"/>
      <c r="K12" s="24"/>
      <c r="L12" s="24"/>
      <c r="M12" s="24">
        <v>40</v>
      </c>
      <c r="N12" s="24">
        <f>M12*0.25</f>
        <v>10</v>
      </c>
      <c r="O12" s="24">
        <f>M12+N12</f>
        <v>50</v>
      </c>
    </row>
    <row r="13" spans="1:15" s="23" customFormat="1" ht="18" customHeight="1" x14ac:dyDescent="0.3">
      <c r="A13" s="20" t="s">
        <v>22</v>
      </c>
      <c r="B13" s="34" t="s">
        <v>21</v>
      </c>
      <c r="C13" s="34"/>
      <c r="D13" s="34"/>
      <c r="E13" s="34"/>
      <c r="F13" s="34"/>
      <c r="G13" s="34"/>
      <c r="I13" s="21"/>
      <c r="J13" s="25"/>
      <c r="K13" s="24"/>
      <c r="L13" s="24"/>
      <c r="M13" s="24"/>
      <c r="N13" s="24"/>
      <c r="O13" s="24"/>
    </row>
    <row r="14" spans="1:15" ht="18" customHeight="1" x14ac:dyDescent="0.3">
      <c r="A14" s="4"/>
      <c r="C14" s="35" t="s">
        <v>17</v>
      </c>
      <c r="D14" s="35"/>
      <c r="E14" s="35"/>
      <c r="I14" s="9" t="s">
        <v>14</v>
      </c>
      <c r="J14" s="27"/>
      <c r="K14" s="27"/>
      <c r="L14" s="27"/>
      <c r="M14" s="27">
        <v>30</v>
      </c>
      <c r="N14" s="27">
        <f>M14*0.25</f>
        <v>7.5</v>
      </c>
      <c r="O14" s="27">
        <f>M14+N14</f>
        <v>37.5</v>
      </c>
    </row>
    <row r="15" spans="1:15" ht="18" customHeight="1" x14ac:dyDescent="0.3">
      <c r="A15" s="4"/>
      <c r="C15" s="35" t="s">
        <v>18</v>
      </c>
      <c r="D15" s="35"/>
      <c r="E15" s="35"/>
      <c r="I15" s="9" t="s">
        <v>14</v>
      </c>
      <c r="J15" s="27"/>
      <c r="K15" s="27"/>
      <c r="L15" s="27"/>
      <c r="M15" s="27">
        <v>80</v>
      </c>
      <c r="N15" s="27">
        <f>M15*0.25</f>
        <v>20</v>
      </c>
      <c r="O15" s="27">
        <f>M15+N15</f>
        <v>100</v>
      </c>
    </row>
    <row r="16" spans="1:15" ht="18" customHeight="1" x14ac:dyDescent="0.3">
      <c r="A16" s="4"/>
      <c r="C16" s="35" t="s">
        <v>19</v>
      </c>
      <c r="D16" s="35"/>
      <c r="E16" s="35"/>
      <c r="I16" s="9" t="s">
        <v>14</v>
      </c>
      <c r="J16" s="27"/>
      <c r="K16" s="27"/>
      <c r="L16" s="27"/>
      <c r="M16" s="27">
        <v>150</v>
      </c>
      <c r="N16" s="27">
        <f>M16*0.25</f>
        <v>37.5</v>
      </c>
      <c r="O16" s="27">
        <f>M16+N16</f>
        <v>187.5</v>
      </c>
    </row>
    <row r="17" spans="1:17" ht="18" customHeight="1" x14ac:dyDescent="0.3">
      <c r="A17" s="4" t="s">
        <v>27</v>
      </c>
      <c r="B17" s="31" t="s">
        <v>33</v>
      </c>
      <c r="C17" s="31"/>
      <c r="D17" s="31"/>
      <c r="E17" s="31"/>
      <c r="F17" s="31"/>
      <c r="G17" s="31"/>
      <c r="I17" s="1"/>
      <c r="J17" s="28"/>
      <c r="K17" s="27"/>
      <c r="L17" s="27"/>
      <c r="M17" s="27"/>
      <c r="N17" s="27"/>
      <c r="O17" s="27"/>
    </row>
    <row r="18" spans="1:17" ht="18" customHeight="1" x14ac:dyDescent="0.3">
      <c r="B18" s="31" t="s">
        <v>75</v>
      </c>
      <c r="C18" s="31"/>
      <c r="D18" s="31"/>
      <c r="E18" s="31"/>
      <c r="F18" s="31"/>
      <c r="G18" s="31"/>
      <c r="I18" s="9" t="s">
        <v>40</v>
      </c>
      <c r="J18" s="27"/>
      <c r="K18" s="27"/>
      <c r="L18" s="27"/>
      <c r="M18" s="27">
        <v>16</v>
      </c>
      <c r="N18" s="27">
        <f>M18*0.25</f>
        <v>4</v>
      </c>
      <c r="O18" s="27">
        <f>M18+N18</f>
        <v>20</v>
      </c>
    </row>
    <row r="19" spans="1:17" ht="18" customHeight="1" x14ac:dyDescent="0.3">
      <c r="A19" s="4" t="s">
        <v>29</v>
      </c>
      <c r="B19" s="31" t="s">
        <v>28</v>
      </c>
      <c r="C19" s="31"/>
      <c r="D19" s="31"/>
      <c r="E19" s="31"/>
      <c r="F19" s="31"/>
      <c r="G19" s="26"/>
      <c r="I19" s="9" t="s">
        <v>40</v>
      </c>
      <c r="J19" s="27"/>
      <c r="K19" s="27"/>
      <c r="L19" s="27"/>
      <c r="M19" s="27">
        <v>16</v>
      </c>
      <c r="N19" s="27">
        <f>M19*0.25</f>
        <v>4</v>
      </c>
      <c r="O19" s="27">
        <f>M19+N19</f>
        <v>20</v>
      </c>
    </row>
    <row r="20" spans="1:17" ht="18" customHeight="1" x14ac:dyDescent="0.3">
      <c r="A20" s="4" t="s">
        <v>80</v>
      </c>
      <c r="B20" s="31" t="s">
        <v>30</v>
      </c>
      <c r="C20" s="31"/>
      <c r="D20" s="31"/>
      <c r="E20" s="31"/>
      <c r="F20" s="31"/>
      <c r="G20" s="31"/>
      <c r="I20" s="9" t="s">
        <v>40</v>
      </c>
      <c r="J20" s="27"/>
      <c r="K20" s="27"/>
      <c r="L20" s="27"/>
      <c r="M20" s="27">
        <v>16</v>
      </c>
      <c r="N20" s="27">
        <f>M20*0.25</f>
        <v>4</v>
      </c>
      <c r="O20" s="27">
        <f>M20+N20</f>
        <v>20</v>
      </c>
    </row>
    <row r="21" spans="1:17" ht="18" customHeight="1" x14ac:dyDescent="0.3">
      <c r="A21" s="4" t="s">
        <v>31</v>
      </c>
      <c r="B21" s="31" t="s">
        <v>34</v>
      </c>
      <c r="C21" s="31"/>
      <c r="D21" s="31"/>
      <c r="E21" s="26"/>
      <c r="F21" s="26"/>
      <c r="G21" s="26"/>
      <c r="I21" s="9" t="s">
        <v>14</v>
      </c>
      <c r="J21" s="27"/>
      <c r="K21" s="27"/>
      <c r="L21" s="27"/>
      <c r="M21" s="27">
        <v>0.8</v>
      </c>
      <c r="N21" s="27">
        <f>M21*0.25</f>
        <v>0.2</v>
      </c>
      <c r="O21" s="27">
        <f>M21+N21</f>
        <v>1</v>
      </c>
    </row>
    <row r="22" spans="1:17" ht="18" customHeight="1" x14ac:dyDescent="0.3">
      <c r="A22" s="4" t="s">
        <v>81</v>
      </c>
      <c r="B22" s="31" t="s">
        <v>35</v>
      </c>
      <c r="C22" s="31"/>
      <c r="D22" s="31"/>
      <c r="E22" s="31"/>
      <c r="F22" s="31"/>
      <c r="G22" s="31"/>
      <c r="I22" s="1"/>
      <c r="J22" s="28"/>
      <c r="K22" s="27"/>
      <c r="L22" s="27"/>
      <c r="M22" s="27"/>
      <c r="N22" s="27"/>
      <c r="O22" s="27"/>
    </row>
    <row r="23" spans="1:17" ht="18" customHeight="1" x14ac:dyDescent="0.3">
      <c r="B23" s="44" t="s">
        <v>76</v>
      </c>
      <c r="C23" s="44"/>
      <c r="D23" s="44"/>
      <c r="E23" s="26"/>
      <c r="F23" s="26"/>
      <c r="G23" s="26"/>
      <c r="I23" s="1"/>
      <c r="J23" s="28"/>
      <c r="K23" s="27"/>
      <c r="L23" s="27"/>
      <c r="M23" s="27"/>
      <c r="N23" s="27"/>
      <c r="O23" s="27"/>
    </row>
    <row r="24" spans="1:17" ht="18" customHeight="1" x14ac:dyDescent="0.3">
      <c r="A24" s="4"/>
      <c r="C24" t="s">
        <v>36</v>
      </c>
      <c r="D24" s="31" t="s">
        <v>38</v>
      </c>
      <c r="E24" s="31"/>
      <c r="F24" s="31"/>
      <c r="G24" s="5" t="s">
        <v>77</v>
      </c>
      <c r="I24" s="9" t="s">
        <v>40</v>
      </c>
      <c r="J24" s="27"/>
      <c r="K24" s="27"/>
      <c r="L24" s="27"/>
      <c r="M24" s="27">
        <v>16</v>
      </c>
      <c r="N24" s="27">
        <f>M24*0.25</f>
        <v>4</v>
      </c>
      <c r="O24" s="27">
        <f>M24+N24</f>
        <v>20</v>
      </c>
    </row>
    <row r="25" spans="1:17" ht="18" customHeight="1" x14ac:dyDescent="0.3">
      <c r="D25" s="31" t="s">
        <v>37</v>
      </c>
      <c r="E25" s="31"/>
      <c r="F25" s="31"/>
      <c r="G25" s="5" t="s">
        <v>39</v>
      </c>
      <c r="I25" s="9" t="s">
        <v>40</v>
      </c>
      <c r="J25" s="27"/>
      <c r="K25" s="27"/>
      <c r="L25" s="27"/>
      <c r="M25" s="27">
        <v>60</v>
      </c>
      <c r="N25" s="27">
        <f>M25*0.25</f>
        <v>15</v>
      </c>
      <c r="O25" s="27">
        <f>M25+N25</f>
        <v>75</v>
      </c>
      <c r="Q25" s="11"/>
    </row>
    <row r="26" spans="1:17" ht="18" customHeight="1" x14ac:dyDescent="0.3">
      <c r="B26" s="12"/>
      <c r="C26" s="13"/>
      <c r="D26" s="43" t="s">
        <v>78</v>
      </c>
      <c r="E26" s="13"/>
      <c r="G26" t="s">
        <v>79</v>
      </c>
      <c r="I26" s="9" t="s">
        <v>40</v>
      </c>
      <c r="K26" s="4"/>
      <c r="L26" s="10"/>
      <c r="M26" s="27">
        <v>60</v>
      </c>
      <c r="N26" s="27">
        <f>M26*0.25</f>
        <v>15</v>
      </c>
      <c r="O26" s="27">
        <f>M26+N26</f>
        <v>75</v>
      </c>
    </row>
    <row r="31" spans="1:17" ht="6.6" customHeight="1" x14ac:dyDescent="0.3"/>
    <row r="33" ht="6.6" customHeight="1" x14ac:dyDescent="0.3"/>
    <row r="36" ht="6.6" customHeight="1" x14ac:dyDescent="0.3"/>
    <row r="39" ht="6.6" customHeight="1" x14ac:dyDescent="0.3"/>
    <row r="43" ht="39.9" customHeight="1" x14ac:dyDescent="0.3"/>
    <row r="45" ht="6.6" customHeight="1" x14ac:dyDescent="0.3"/>
    <row r="47" ht="6.6" customHeight="1" x14ac:dyDescent="0.3"/>
    <row r="49" ht="6.6" customHeight="1" x14ac:dyDescent="0.3"/>
    <row r="52" ht="6.6" customHeight="1" x14ac:dyDescent="0.3"/>
    <row r="55" ht="6.6" customHeight="1" x14ac:dyDescent="0.3"/>
    <row r="57" ht="6.6" customHeight="1" x14ac:dyDescent="0.3"/>
    <row r="59" ht="6.6" customHeight="1" x14ac:dyDescent="0.3"/>
    <row r="61" ht="6.6" customHeight="1" x14ac:dyDescent="0.3"/>
  </sheetData>
  <mergeCells count="21">
    <mergeCell ref="D25:F25"/>
    <mergeCell ref="B9:G9"/>
    <mergeCell ref="B10:F10"/>
    <mergeCell ref="B8:G8"/>
    <mergeCell ref="B7:G7"/>
    <mergeCell ref="B13:G13"/>
    <mergeCell ref="B11:G11"/>
    <mergeCell ref="C14:E14"/>
    <mergeCell ref="C15:E15"/>
    <mergeCell ref="C16:E16"/>
    <mergeCell ref="B17:G17"/>
    <mergeCell ref="B18:G18"/>
    <mergeCell ref="B19:F19"/>
    <mergeCell ref="B20:G20"/>
    <mergeCell ref="B21:D21"/>
    <mergeCell ref="B22:G22"/>
    <mergeCell ref="D24:F24"/>
    <mergeCell ref="B5:F5"/>
    <mergeCell ref="B6:F6"/>
    <mergeCell ref="B2:H2"/>
    <mergeCell ref="B3:G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C665-5931-4DB9-BA74-BE7DB1789A18}">
  <dimension ref="A1:L13"/>
  <sheetViews>
    <sheetView topLeftCell="A4" workbookViewId="0">
      <selection activeCell="F16" sqref="F16"/>
    </sheetView>
  </sheetViews>
  <sheetFormatPr defaultRowHeight="14.4" x14ac:dyDescent="0.3"/>
  <sheetData>
    <row r="1" spans="1:12" ht="18" x14ac:dyDescent="0.35">
      <c r="A1" s="36" t="s">
        <v>62</v>
      </c>
      <c r="B1" s="36"/>
      <c r="C1" s="36"/>
      <c r="D1" s="36"/>
      <c r="E1" s="36"/>
      <c r="F1" s="36"/>
      <c r="G1" s="36"/>
    </row>
    <row r="2" spans="1:12" ht="41.4" x14ac:dyDescent="0.3">
      <c r="A2" s="6" t="s">
        <v>1</v>
      </c>
      <c r="B2" s="33" t="s">
        <v>2</v>
      </c>
      <c r="C2" s="33"/>
      <c r="D2" s="33"/>
      <c r="E2" s="33"/>
      <c r="F2" s="33"/>
      <c r="G2" s="33"/>
      <c r="H2" s="33"/>
      <c r="I2" s="7" t="s">
        <v>3</v>
      </c>
      <c r="J2" s="8" t="s">
        <v>4</v>
      </c>
      <c r="K2" s="8" t="s">
        <v>5</v>
      </c>
      <c r="L2" s="8" t="s">
        <v>6</v>
      </c>
    </row>
    <row r="3" spans="1:12" ht="20.100000000000001" customHeight="1" x14ac:dyDescent="0.3">
      <c r="A3" s="4" t="s">
        <v>0</v>
      </c>
      <c r="B3" s="31" t="s">
        <v>41</v>
      </c>
      <c r="C3" s="31"/>
      <c r="D3" s="31"/>
      <c r="E3" s="31"/>
      <c r="F3" s="31"/>
      <c r="G3" s="31"/>
      <c r="H3" s="31"/>
      <c r="I3" s="9"/>
      <c r="J3" s="10"/>
      <c r="K3" s="10"/>
      <c r="L3" s="10"/>
    </row>
    <row r="4" spans="1:12" ht="20.100000000000001" customHeight="1" x14ac:dyDescent="0.3">
      <c r="A4" s="4"/>
      <c r="B4" s="31" t="s">
        <v>42</v>
      </c>
      <c r="C4" s="31"/>
      <c r="D4" s="31"/>
      <c r="E4" s="18"/>
      <c r="F4" s="18"/>
      <c r="G4" s="26"/>
      <c r="H4" s="26"/>
      <c r="I4" s="9" t="s">
        <v>40</v>
      </c>
      <c r="J4" s="10">
        <v>60</v>
      </c>
      <c r="K4" s="10">
        <f>J4*0.25</f>
        <v>15</v>
      </c>
      <c r="L4" s="10">
        <f>J4+K4</f>
        <v>75</v>
      </c>
    </row>
    <row r="5" spans="1:12" ht="20.100000000000001" customHeight="1" x14ac:dyDescent="0.3">
      <c r="A5" s="4" t="s">
        <v>7</v>
      </c>
      <c r="B5" s="31" t="s">
        <v>43</v>
      </c>
      <c r="C5" s="31"/>
      <c r="D5" s="31"/>
      <c r="E5" s="31"/>
      <c r="F5" s="31"/>
      <c r="G5" s="31"/>
      <c r="H5" s="26"/>
      <c r="I5" s="9" t="s">
        <v>40</v>
      </c>
      <c r="J5" s="10">
        <v>60</v>
      </c>
      <c r="K5" s="10">
        <f>J5*0.25</f>
        <v>15</v>
      </c>
      <c r="L5" s="10">
        <f>J5+K5</f>
        <v>75</v>
      </c>
    </row>
    <row r="6" spans="1:12" ht="20.100000000000001" customHeight="1" x14ac:dyDescent="0.3">
      <c r="A6" s="4" t="s">
        <v>8</v>
      </c>
      <c r="B6" s="31" t="s">
        <v>45</v>
      </c>
      <c r="C6" s="31"/>
      <c r="D6" s="31"/>
      <c r="E6" s="31"/>
      <c r="F6" s="31"/>
      <c r="G6" s="31"/>
      <c r="H6" s="31"/>
      <c r="I6" s="9"/>
      <c r="J6" s="10"/>
      <c r="K6" s="10"/>
      <c r="L6" s="10"/>
    </row>
    <row r="7" spans="1:12" ht="20.100000000000001" customHeight="1" x14ac:dyDescent="0.3">
      <c r="B7" s="18" t="s">
        <v>44</v>
      </c>
      <c r="C7" s="26"/>
      <c r="D7" s="26"/>
      <c r="E7" s="26"/>
      <c r="F7" s="26"/>
      <c r="G7" s="26"/>
      <c r="H7" s="26"/>
      <c r="I7" s="9" t="s">
        <v>40</v>
      </c>
      <c r="J7" s="10">
        <v>60</v>
      </c>
      <c r="K7" s="10">
        <f>J7*0.25</f>
        <v>15</v>
      </c>
      <c r="L7" s="10">
        <f>J7+K7</f>
        <v>75</v>
      </c>
    </row>
    <row r="8" spans="1:12" ht="20.100000000000001" customHeight="1" x14ac:dyDescent="0.3">
      <c r="A8" s="4" t="s">
        <v>9</v>
      </c>
      <c r="B8" s="31" t="s">
        <v>52</v>
      </c>
      <c r="C8" s="31"/>
      <c r="D8" s="31"/>
      <c r="E8" s="31"/>
      <c r="F8" s="31"/>
      <c r="G8" s="31"/>
      <c r="H8" s="26"/>
      <c r="I8" s="9"/>
      <c r="J8" s="10"/>
      <c r="K8" s="10"/>
      <c r="L8" s="10"/>
    </row>
    <row r="9" spans="1:12" ht="20.100000000000001" customHeight="1" x14ac:dyDescent="0.3">
      <c r="B9" s="31" t="s">
        <v>51</v>
      </c>
      <c r="C9" s="31"/>
      <c r="D9" s="31"/>
      <c r="E9" s="26"/>
      <c r="F9" s="26"/>
      <c r="G9" s="26"/>
      <c r="H9" s="26"/>
      <c r="I9" s="9" t="s">
        <v>40</v>
      </c>
      <c r="J9" s="10">
        <v>60</v>
      </c>
      <c r="K9" s="10">
        <f>J9*0.25</f>
        <v>15</v>
      </c>
      <c r="L9" s="10">
        <f>J9+K9</f>
        <v>75</v>
      </c>
    </row>
    <row r="10" spans="1:12" ht="20.100000000000001" customHeight="1" x14ac:dyDescent="0.3">
      <c r="A10" s="4" t="s">
        <v>12</v>
      </c>
      <c r="B10" s="31" t="s">
        <v>46</v>
      </c>
      <c r="C10" s="31"/>
      <c r="D10" s="31"/>
      <c r="E10" s="31"/>
      <c r="F10" s="26"/>
      <c r="G10" s="26"/>
      <c r="H10" s="26"/>
      <c r="I10" s="9" t="s">
        <v>40</v>
      </c>
      <c r="J10" s="10">
        <v>60</v>
      </c>
      <c r="K10" s="10">
        <f>J10*0.25</f>
        <v>15</v>
      </c>
      <c r="L10" s="10">
        <f>J10+K10</f>
        <v>75</v>
      </c>
    </row>
    <row r="11" spans="1:12" ht="20.100000000000001" customHeight="1" x14ac:dyDescent="0.3">
      <c r="A11" t="s">
        <v>82</v>
      </c>
      <c r="B11" s="30" t="s">
        <v>83</v>
      </c>
      <c r="C11" s="46"/>
      <c r="D11" s="46"/>
      <c r="E11" s="47" t="s">
        <v>84</v>
      </c>
      <c r="F11" s="47"/>
      <c r="G11" s="47"/>
      <c r="H11" s="47"/>
      <c r="I11" s="9" t="s">
        <v>40</v>
      </c>
      <c r="J11" s="10">
        <v>60</v>
      </c>
      <c r="K11" s="10">
        <f>J11*0.25</f>
        <v>15</v>
      </c>
      <c r="L11" s="10">
        <f>J11+K11</f>
        <v>75</v>
      </c>
    </row>
    <row r="12" spans="1:12" x14ac:dyDescent="0.3">
      <c r="A12" s="4" t="s">
        <v>47</v>
      </c>
      <c r="B12" s="30" t="s">
        <v>85</v>
      </c>
      <c r="C12" s="46"/>
      <c r="D12" s="46"/>
      <c r="E12" s="46"/>
      <c r="F12" s="46"/>
      <c r="G12" s="46"/>
      <c r="H12" s="46"/>
      <c r="I12" s="9" t="s">
        <v>40</v>
      </c>
      <c r="J12" s="10">
        <v>70</v>
      </c>
      <c r="K12" s="10">
        <f>J12*0.25</f>
        <v>17.5</v>
      </c>
      <c r="L12" s="10">
        <f>J12+K12</f>
        <v>87.5</v>
      </c>
    </row>
    <row r="13" spans="1:12" x14ac:dyDescent="0.3">
      <c r="A13" t="s">
        <v>93</v>
      </c>
      <c r="B13" s="38" t="s">
        <v>94</v>
      </c>
      <c r="C13" s="45"/>
      <c r="D13" s="45"/>
      <c r="E13" s="45"/>
      <c r="F13" s="45"/>
      <c r="G13" s="45"/>
      <c r="H13" s="45"/>
      <c r="I13" s="9" t="s">
        <v>40</v>
      </c>
      <c r="J13" s="10">
        <v>60</v>
      </c>
      <c r="K13" s="10">
        <f>J13*0.25</f>
        <v>15</v>
      </c>
      <c r="L13" s="10">
        <f>J13+K13</f>
        <v>75</v>
      </c>
    </row>
  </sheetData>
  <mergeCells count="11">
    <mergeCell ref="E11:H11"/>
    <mergeCell ref="B13:H13"/>
    <mergeCell ref="B8:G8"/>
    <mergeCell ref="B9:D9"/>
    <mergeCell ref="B10:E10"/>
    <mergeCell ref="B2:H2"/>
    <mergeCell ref="A1:G1"/>
    <mergeCell ref="B3:H3"/>
    <mergeCell ref="B4:D4"/>
    <mergeCell ref="B5:G5"/>
    <mergeCell ref="B6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BAEE-3E11-4B9A-A483-A353D88A785D}">
  <dimension ref="A1:O16"/>
  <sheetViews>
    <sheetView topLeftCell="A4" zoomScaleNormal="100" workbookViewId="0">
      <selection activeCell="P7" sqref="P7"/>
    </sheetView>
  </sheetViews>
  <sheetFormatPr defaultRowHeight="14.4" x14ac:dyDescent="0.3"/>
  <cols>
    <col min="10" max="10" width="6" customWidth="1"/>
    <col min="11" max="11" width="5" customWidth="1"/>
    <col min="12" max="12" width="4.77734375" customWidth="1"/>
  </cols>
  <sheetData>
    <row r="1" spans="1:15" ht="18" x14ac:dyDescent="0.35">
      <c r="A1" s="37" t="s">
        <v>60</v>
      </c>
      <c r="B1" s="37"/>
      <c r="C1" s="37"/>
      <c r="D1" s="37"/>
      <c r="E1" s="37"/>
      <c r="F1" s="37"/>
      <c r="G1" s="37"/>
    </row>
    <row r="2" spans="1:15" ht="41.4" x14ac:dyDescent="0.3">
      <c r="A2" s="6" t="s">
        <v>1</v>
      </c>
      <c r="B2" s="33" t="s">
        <v>2</v>
      </c>
      <c r="C2" s="33"/>
      <c r="D2" s="33"/>
      <c r="E2" s="33"/>
      <c r="F2" s="33"/>
      <c r="G2" s="33"/>
      <c r="H2" s="33"/>
      <c r="I2" s="7" t="s">
        <v>3</v>
      </c>
      <c r="J2" s="8"/>
      <c r="K2" s="8"/>
      <c r="L2" s="8"/>
      <c r="M2" s="8" t="s">
        <v>4</v>
      </c>
      <c r="N2" s="8" t="s">
        <v>5</v>
      </c>
      <c r="O2" s="8" t="s">
        <v>6</v>
      </c>
    </row>
    <row r="3" spans="1:15" ht="18.899999999999999" customHeight="1" x14ac:dyDescent="0.3">
      <c r="A3" s="15" t="s">
        <v>0</v>
      </c>
      <c r="B3" s="18" t="s">
        <v>48</v>
      </c>
      <c r="C3" s="18"/>
      <c r="D3" s="18"/>
      <c r="E3" s="18"/>
      <c r="F3" s="18"/>
      <c r="G3" s="18"/>
      <c r="H3" s="26"/>
      <c r="I3" s="9" t="s">
        <v>40</v>
      </c>
      <c r="J3" s="10"/>
      <c r="K3" s="10"/>
      <c r="L3" s="10"/>
      <c r="M3" s="10">
        <v>60</v>
      </c>
      <c r="N3" s="10">
        <f>M3*0.25</f>
        <v>15</v>
      </c>
      <c r="O3" s="10">
        <f>M3+N3</f>
        <v>75</v>
      </c>
    </row>
    <row r="4" spans="1:15" ht="18.899999999999999" customHeight="1" x14ac:dyDescent="0.3">
      <c r="A4" s="15" t="s">
        <v>7</v>
      </c>
      <c r="B4" s="31" t="s">
        <v>86</v>
      </c>
      <c r="C4" s="31"/>
      <c r="D4" s="31"/>
      <c r="E4" s="31"/>
      <c r="F4" s="31"/>
      <c r="G4" s="31"/>
      <c r="H4" s="26"/>
      <c r="I4" s="9" t="s">
        <v>40</v>
      </c>
      <c r="J4" s="10"/>
      <c r="K4" s="10"/>
      <c r="L4" s="10"/>
      <c r="M4" s="10">
        <v>60</v>
      </c>
      <c r="N4" s="10">
        <f>M4*0.25</f>
        <v>15</v>
      </c>
      <c r="O4" s="10">
        <f>M4+N4</f>
        <v>75</v>
      </c>
    </row>
    <row r="5" spans="1:15" ht="18.899999999999999" customHeight="1" x14ac:dyDescent="0.3">
      <c r="A5" s="15" t="s">
        <v>8</v>
      </c>
      <c r="B5" s="38" t="s">
        <v>49</v>
      </c>
      <c r="C5" s="38"/>
      <c r="D5" s="38"/>
      <c r="E5" s="38"/>
      <c r="F5" s="38"/>
      <c r="G5" s="38"/>
      <c r="H5" s="26"/>
      <c r="I5" s="9" t="s">
        <v>40</v>
      </c>
      <c r="J5" s="10"/>
      <c r="K5" s="10"/>
      <c r="L5" s="10"/>
      <c r="M5" s="10">
        <v>60</v>
      </c>
      <c r="N5" s="10">
        <f>M5*0.25</f>
        <v>15</v>
      </c>
      <c r="O5" s="10">
        <f>M5+N5</f>
        <v>75</v>
      </c>
    </row>
    <row r="6" spans="1:15" ht="18.899999999999999" customHeight="1" x14ac:dyDescent="0.3">
      <c r="A6" s="15" t="s">
        <v>9</v>
      </c>
      <c r="B6" s="44" t="s">
        <v>87</v>
      </c>
      <c r="C6" s="44"/>
      <c r="D6" s="44"/>
      <c r="E6" s="44"/>
      <c r="F6" s="44"/>
      <c r="G6" s="18"/>
      <c r="H6" s="18"/>
      <c r="I6" s="9" t="s">
        <v>40</v>
      </c>
      <c r="J6" s="10"/>
      <c r="K6" s="10"/>
      <c r="L6" s="10"/>
      <c r="M6" s="10">
        <v>60</v>
      </c>
      <c r="N6" s="10">
        <f>M6*0.25</f>
        <v>15</v>
      </c>
      <c r="O6" s="10">
        <f>M6+N6</f>
        <v>75</v>
      </c>
    </row>
    <row r="7" spans="1:15" ht="18.899999999999999" customHeight="1" x14ac:dyDescent="0.3">
      <c r="A7" s="15" t="s">
        <v>12</v>
      </c>
      <c r="B7" s="31" t="s">
        <v>53</v>
      </c>
      <c r="C7" s="31"/>
      <c r="D7" s="31"/>
      <c r="E7" s="31"/>
      <c r="F7" s="31"/>
      <c r="G7" s="31"/>
      <c r="H7" s="26"/>
      <c r="I7" s="9"/>
      <c r="J7" s="10"/>
      <c r="K7" s="10"/>
      <c r="L7" s="10"/>
      <c r="M7" s="10"/>
      <c r="N7" s="10"/>
      <c r="O7" s="10"/>
    </row>
    <row r="8" spans="1:15" ht="18.899999999999999" customHeight="1" x14ac:dyDescent="0.3">
      <c r="A8" s="15"/>
      <c r="B8" s="31" t="s">
        <v>50</v>
      </c>
      <c r="C8" s="31"/>
      <c r="D8" s="31"/>
      <c r="E8" s="31"/>
      <c r="F8" s="26"/>
      <c r="G8" s="26"/>
      <c r="H8" s="26"/>
      <c r="I8" s="9" t="s">
        <v>54</v>
      </c>
      <c r="J8" s="10"/>
      <c r="K8" s="10"/>
      <c r="L8" s="10"/>
      <c r="M8" s="10">
        <v>10</v>
      </c>
      <c r="N8" s="10">
        <f>M8*0.25</f>
        <v>2.5</v>
      </c>
      <c r="O8" s="10">
        <f>M8+N8</f>
        <v>12.5</v>
      </c>
    </row>
    <row r="9" spans="1:15" ht="18.899999999999999" customHeight="1" x14ac:dyDescent="0.3">
      <c r="A9" s="15" t="s">
        <v>13</v>
      </c>
      <c r="B9" s="39" t="s">
        <v>55</v>
      </c>
      <c r="C9" s="39"/>
      <c r="D9" s="39"/>
      <c r="E9" s="39"/>
      <c r="F9" s="39"/>
      <c r="G9" s="39"/>
      <c r="H9" s="26"/>
      <c r="J9" s="10"/>
      <c r="K9" s="10"/>
      <c r="L9" s="10"/>
      <c r="M9" s="10"/>
      <c r="N9" s="10"/>
      <c r="O9" s="10"/>
    </row>
    <row r="10" spans="1:15" ht="18.899999999999999" customHeight="1" x14ac:dyDescent="0.3">
      <c r="B10" s="31" t="s">
        <v>56</v>
      </c>
      <c r="C10" s="31"/>
      <c r="D10" s="31"/>
      <c r="E10" s="31"/>
      <c r="F10" s="26"/>
      <c r="G10" s="26"/>
      <c r="H10" s="26"/>
      <c r="I10" s="9" t="s">
        <v>40</v>
      </c>
      <c r="J10" s="10"/>
      <c r="K10" s="10"/>
      <c r="L10" s="10"/>
      <c r="M10" s="10">
        <v>16</v>
      </c>
      <c r="N10" s="10">
        <f>M10*0.25</f>
        <v>4</v>
      </c>
      <c r="O10" s="10">
        <f>M10+N10</f>
        <v>20</v>
      </c>
    </row>
    <row r="11" spans="1:15" ht="18.899999999999999" customHeight="1" x14ac:dyDescent="0.3">
      <c r="A11" s="4" t="s">
        <v>47</v>
      </c>
      <c r="B11" s="48" t="s">
        <v>88</v>
      </c>
      <c r="C11" s="39"/>
      <c r="D11" s="39"/>
      <c r="E11" s="39"/>
      <c r="F11" s="39"/>
      <c r="G11" s="39"/>
      <c r="H11" s="39"/>
      <c r="I11" s="9" t="s">
        <v>40</v>
      </c>
      <c r="J11" s="10"/>
      <c r="K11" s="10"/>
      <c r="L11" s="10"/>
      <c r="M11" s="10">
        <v>16</v>
      </c>
      <c r="N11" s="10">
        <f>M11*0.25</f>
        <v>4</v>
      </c>
      <c r="O11" s="10">
        <f>M11+N11</f>
        <v>20</v>
      </c>
    </row>
    <row r="12" spans="1:15" ht="18.899999999999999" customHeight="1" x14ac:dyDescent="0.3">
      <c r="A12" s="4" t="s">
        <v>15</v>
      </c>
      <c r="B12" s="38" t="s">
        <v>89</v>
      </c>
      <c r="C12" s="38"/>
      <c r="D12" s="38"/>
      <c r="E12" s="38"/>
      <c r="F12" s="38"/>
      <c r="G12" s="38"/>
      <c r="H12" s="38"/>
      <c r="I12" s="9" t="s">
        <v>40</v>
      </c>
      <c r="J12" s="10"/>
      <c r="K12" s="10"/>
      <c r="L12" s="10"/>
      <c r="M12" s="10">
        <v>16</v>
      </c>
      <c r="N12" s="10">
        <f>M12*0.25</f>
        <v>4</v>
      </c>
      <c r="O12" s="10">
        <f>M12+N12</f>
        <v>20</v>
      </c>
    </row>
    <row r="13" spans="1:15" ht="18.899999999999999" customHeight="1" x14ac:dyDescent="0.3">
      <c r="A13" s="4" t="s">
        <v>22</v>
      </c>
      <c r="B13" s="48" t="s">
        <v>90</v>
      </c>
      <c r="C13" s="39"/>
      <c r="D13" s="39"/>
      <c r="E13" s="26"/>
      <c r="F13" s="26"/>
      <c r="G13" s="26"/>
      <c r="H13" s="26"/>
      <c r="I13" s="9" t="s">
        <v>57</v>
      </c>
      <c r="J13" s="10"/>
      <c r="K13" s="10"/>
      <c r="L13" s="10"/>
      <c r="M13" s="10">
        <v>16</v>
      </c>
      <c r="N13" s="10">
        <f>M13*0.25</f>
        <v>4</v>
      </c>
      <c r="O13" s="10">
        <f>M13+N13</f>
        <v>20</v>
      </c>
    </row>
    <row r="14" spans="1:15" ht="18.899999999999999" customHeight="1" x14ac:dyDescent="0.3">
      <c r="A14" t="s">
        <v>27</v>
      </c>
      <c r="B14" s="29" t="s">
        <v>58</v>
      </c>
      <c r="C14" s="29"/>
      <c r="D14" s="1" t="s">
        <v>91</v>
      </c>
      <c r="E14" s="1"/>
      <c r="F14" s="1"/>
      <c r="G14" s="1"/>
      <c r="H14" s="1"/>
      <c r="I14" s="9" t="s">
        <v>59</v>
      </c>
      <c r="J14" s="10"/>
      <c r="K14" s="10"/>
      <c r="L14" s="10"/>
      <c r="M14" s="10">
        <v>200</v>
      </c>
      <c r="N14" s="10">
        <f>M14*0.25</f>
        <v>50</v>
      </c>
      <c r="O14" s="10">
        <f>M14+N14</f>
        <v>250</v>
      </c>
    </row>
    <row r="15" spans="1:15" ht="18.899999999999999" customHeight="1" x14ac:dyDescent="0.3">
      <c r="A15" s="4" t="s">
        <v>29</v>
      </c>
      <c r="B15" s="39" t="s">
        <v>58</v>
      </c>
      <c r="C15" s="39"/>
      <c r="D15" s="47" t="s">
        <v>92</v>
      </c>
      <c r="E15" s="47"/>
      <c r="F15" s="47"/>
      <c r="G15" s="47"/>
      <c r="H15" s="47"/>
      <c r="I15" s="9" t="s">
        <v>59</v>
      </c>
      <c r="J15" s="10"/>
      <c r="K15" s="10"/>
      <c r="L15" s="10"/>
      <c r="M15" s="10">
        <v>200</v>
      </c>
      <c r="N15" s="10">
        <f>M15*0.25</f>
        <v>50</v>
      </c>
      <c r="O15" s="10">
        <f>M15+N15</f>
        <v>250</v>
      </c>
    </row>
    <row r="16" spans="1:15" x14ac:dyDescent="0.3">
      <c r="D16" s="47"/>
      <c r="E16" s="47"/>
      <c r="F16" s="47"/>
      <c r="G16" s="47"/>
      <c r="H16" s="47"/>
    </row>
  </sheetData>
  <mergeCells count="14">
    <mergeCell ref="D15:H15"/>
    <mergeCell ref="D16:H16"/>
    <mergeCell ref="B15:C15"/>
    <mergeCell ref="B8:E8"/>
    <mergeCell ref="B9:G9"/>
    <mergeCell ref="B10:E10"/>
    <mergeCell ref="B11:H11"/>
    <mergeCell ref="B12:H12"/>
    <mergeCell ref="B13:D13"/>
    <mergeCell ref="B7:G7"/>
    <mergeCell ref="B2:H2"/>
    <mergeCell ref="A1:G1"/>
    <mergeCell ref="B5:G5"/>
    <mergeCell ref="B4:G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1168-D784-4BE8-8804-40A6E587F70E}">
  <dimension ref="A1:L12"/>
  <sheetViews>
    <sheetView workbookViewId="0">
      <selection activeCell="N15" sqref="N15"/>
    </sheetView>
  </sheetViews>
  <sheetFormatPr defaultRowHeight="14.4" x14ac:dyDescent="0.3"/>
  <sheetData>
    <row r="1" spans="1:12" ht="21" x14ac:dyDescent="0.4">
      <c r="A1" s="40" t="s">
        <v>61</v>
      </c>
      <c r="B1" s="40"/>
      <c r="C1" s="40"/>
      <c r="D1" s="40"/>
      <c r="E1" s="3"/>
      <c r="F1" s="3"/>
      <c r="G1" s="3"/>
      <c r="H1" s="3"/>
    </row>
    <row r="2" spans="1:12" ht="41.4" x14ac:dyDescent="0.3">
      <c r="A2" s="6" t="s">
        <v>1</v>
      </c>
      <c r="B2" s="33" t="s">
        <v>2</v>
      </c>
      <c r="C2" s="33"/>
      <c r="D2" s="33"/>
      <c r="E2" s="33"/>
      <c r="F2" s="33"/>
      <c r="G2" s="33"/>
      <c r="H2" s="33"/>
      <c r="I2" s="7" t="s">
        <v>3</v>
      </c>
      <c r="J2" s="8" t="s">
        <v>4</v>
      </c>
      <c r="K2" s="8" t="s">
        <v>5</v>
      </c>
      <c r="L2" s="8" t="s">
        <v>6</v>
      </c>
    </row>
    <row r="3" spans="1:12" ht="20.100000000000001" customHeight="1" x14ac:dyDescent="0.3">
      <c r="A3" s="4" t="s">
        <v>0</v>
      </c>
      <c r="B3" s="31" t="s">
        <v>63</v>
      </c>
      <c r="C3" s="31"/>
      <c r="D3" s="31"/>
      <c r="E3" s="31"/>
      <c r="F3" s="31"/>
      <c r="G3" s="26"/>
      <c r="I3" s="9" t="s">
        <v>40</v>
      </c>
      <c r="J3" s="10">
        <v>60</v>
      </c>
      <c r="K3" s="10">
        <f>J3*0.25</f>
        <v>15</v>
      </c>
      <c r="L3" s="10">
        <f>J3+K3</f>
        <v>75</v>
      </c>
    </row>
    <row r="4" spans="1:12" ht="20.100000000000001" customHeight="1" x14ac:dyDescent="0.3">
      <c r="A4" s="4" t="s">
        <v>7</v>
      </c>
      <c r="B4" s="31" t="s">
        <v>65</v>
      </c>
      <c r="C4" s="31"/>
      <c r="D4" s="31"/>
      <c r="E4" s="31"/>
      <c r="F4" s="31"/>
      <c r="G4" s="31"/>
      <c r="I4" s="9"/>
      <c r="J4" s="10"/>
      <c r="K4" s="10"/>
      <c r="L4" s="10"/>
    </row>
    <row r="5" spans="1:12" ht="20.100000000000001" customHeight="1" x14ac:dyDescent="0.3">
      <c r="A5" s="4"/>
      <c r="B5" s="4" t="s">
        <v>64</v>
      </c>
      <c r="C5" s="4"/>
      <c r="D5" s="31" t="s">
        <v>66</v>
      </c>
      <c r="E5" s="31"/>
      <c r="F5" s="31"/>
      <c r="G5" s="4"/>
      <c r="I5" s="9" t="s">
        <v>40</v>
      </c>
      <c r="J5" s="10">
        <v>16</v>
      </c>
      <c r="K5" s="10">
        <f>J5*0.25</f>
        <v>4</v>
      </c>
      <c r="L5" s="10">
        <f>J5+K5</f>
        <v>20</v>
      </c>
    </row>
    <row r="6" spans="1:12" ht="20.100000000000001" customHeight="1" x14ac:dyDescent="0.3">
      <c r="A6" s="4" t="s">
        <v>8</v>
      </c>
      <c r="B6" s="31" t="s">
        <v>67</v>
      </c>
      <c r="C6" s="31"/>
      <c r="D6" s="31"/>
      <c r="E6" s="31"/>
      <c r="F6" s="31"/>
      <c r="G6" s="31"/>
      <c r="H6" s="4"/>
      <c r="I6" s="9" t="s">
        <v>40</v>
      </c>
      <c r="J6" s="10">
        <v>60</v>
      </c>
      <c r="K6" s="10">
        <f>J6*0.25</f>
        <v>15</v>
      </c>
      <c r="L6" s="10">
        <f>J6+K6</f>
        <v>75</v>
      </c>
    </row>
    <row r="7" spans="1:12" ht="20.100000000000001" customHeight="1" x14ac:dyDescent="0.3">
      <c r="A7" s="4" t="s">
        <v>9</v>
      </c>
      <c r="B7" s="18" t="s">
        <v>68</v>
      </c>
      <c r="C7" s="18"/>
      <c r="D7" s="18"/>
      <c r="E7" s="18"/>
      <c r="F7" s="18"/>
      <c r="G7" s="18"/>
      <c r="H7" s="4"/>
      <c r="I7" s="9" t="s">
        <v>40</v>
      </c>
      <c r="J7" s="10">
        <v>60</v>
      </c>
      <c r="K7" s="10">
        <f>J7*0.25</f>
        <v>15</v>
      </c>
      <c r="L7" s="10">
        <f>J7+K7</f>
        <v>75</v>
      </c>
    </row>
    <row r="8" spans="1:12" ht="20.100000000000001" customHeight="1" x14ac:dyDescent="0.3">
      <c r="A8" s="4" t="s">
        <v>12</v>
      </c>
      <c r="B8" s="31" t="s">
        <v>96</v>
      </c>
      <c r="C8" s="31"/>
      <c r="D8" s="31"/>
      <c r="E8" s="31"/>
      <c r="F8" s="18"/>
      <c r="G8" s="18"/>
      <c r="H8" s="4"/>
      <c r="I8" s="9" t="s">
        <v>40</v>
      </c>
      <c r="J8" s="10">
        <v>60</v>
      </c>
      <c r="K8" s="10">
        <f>J8*0.25</f>
        <v>15</v>
      </c>
      <c r="L8" s="10">
        <f>J8+K8</f>
        <v>75</v>
      </c>
    </row>
    <row r="9" spans="1:12" ht="20.100000000000001" customHeight="1" x14ac:dyDescent="0.3">
      <c r="A9" s="4" t="s">
        <v>13</v>
      </c>
      <c r="B9" s="18" t="s">
        <v>97</v>
      </c>
      <c r="C9" s="18"/>
      <c r="D9" s="18"/>
      <c r="E9" s="18"/>
      <c r="F9" s="18"/>
      <c r="G9" s="18"/>
      <c r="H9" s="4"/>
      <c r="I9" s="9" t="s">
        <v>40</v>
      </c>
      <c r="J9" s="10">
        <v>60</v>
      </c>
      <c r="K9" s="10">
        <f>J9*0.25</f>
        <v>15</v>
      </c>
      <c r="L9" s="10">
        <f>J9+K9</f>
        <v>75</v>
      </c>
    </row>
    <row r="10" spans="1:12" ht="20.100000000000001" customHeight="1" x14ac:dyDescent="0.3">
      <c r="A10" s="4" t="s">
        <v>47</v>
      </c>
      <c r="B10" s="31" t="s">
        <v>70</v>
      </c>
      <c r="C10" s="31"/>
      <c r="D10" s="31"/>
      <c r="E10" s="31"/>
      <c r="F10" s="31"/>
      <c r="G10" s="31"/>
      <c r="H10" s="4"/>
      <c r="I10" s="9"/>
      <c r="J10" s="10"/>
      <c r="K10" s="10"/>
      <c r="L10" s="10"/>
    </row>
    <row r="11" spans="1:12" ht="20.100000000000001" customHeight="1" x14ac:dyDescent="0.3">
      <c r="B11" s="31" t="s">
        <v>69</v>
      </c>
      <c r="C11" s="31"/>
      <c r="D11" s="31"/>
      <c r="E11" s="26"/>
      <c r="F11" s="26"/>
      <c r="G11" s="26"/>
      <c r="I11" s="9" t="s">
        <v>40</v>
      </c>
      <c r="J11" s="10">
        <v>60</v>
      </c>
      <c r="K11" s="10">
        <f>J11*0.25</f>
        <v>15</v>
      </c>
      <c r="L11" s="10">
        <f>J11+K11</f>
        <v>75</v>
      </c>
    </row>
    <row r="12" spans="1:12" ht="20.100000000000001" customHeight="1" x14ac:dyDescent="0.3">
      <c r="B12" s="12"/>
      <c r="C12" s="13"/>
      <c r="D12" s="14"/>
      <c r="E12" s="13"/>
    </row>
  </sheetData>
  <mergeCells count="9">
    <mergeCell ref="B10:G10"/>
    <mergeCell ref="B11:D11"/>
    <mergeCell ref="B2:H2"/>
    <mergeCell ref="A1:D1"/>
    <mergeCell ref="B3:F3"/>
    <mergeCell ref="B4:G4"/>
    <mergeCell ref="D5:F5"/>
    <mergeCell ref="B6:G6"/>
    <mergeCell ref="B8:E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6420-1AE5-47CE-8D8A-BA44988732D1}">
  <dimension ref="D10:L22"/>
  <sheetViews>
    <sheetView tabSelected="1" workbookViewId="0">
      <selection activeCell="Q17" sqref="Q17"/>
    </sheetView>
  </sheetViews>
  <sheetFormatPr defaultRowHeight="14.4" x14ac:dyDescent="0.3"/>
  <sheetData>
    <row r="10" spans="8:8" ht="27.6" x14ac:dyDescent="0.3">
      <c r="H10" s="16" t="s">
        <v>71</v>
      </c>
    </row>
    <row r="11" spans="8:8" ht="27.6" x14ac:dyDescent="0.3">
      <c r="H11" s="16"/>
    </row>
    <row r="12" spans="8:8" ht="27.6" x14ac:dyDescent="0.3">
      <c r="H12" s="16"/>
    </row>
    <row r="13" spans="8:8" ht="27.6" x14ac:dyDescent="0.3">
      <c r="H13" s="16"/>
    </row>
    <row r="14" spans="8:8" ht="27.6" x14ac:dyDescent="0.3">
      <c r="H14" s="16"/>
    </row>
    <row r="15" spans="8:8" ht="21" x14ac:dyDescent="0.3">
      <c r="H15" s="17" t="s">
        <v>72</v>
      </c>
    </row>
    <row r="16" spans="8:8" ht="21" x14ac:dyDescent="0.3">
      <c r="H16" s="17" t="s">
        <v>73</v>
      </c>
    </row>
    <row r="21" spans="4:12" ht="15.75" customHeight="1" x14ac:dyDescent="0.3">
      <c r="D21" s="41" t="s">
        <v>98</v>
      </c>
      <c r="E21" s="42"/>
      <c r="F21" s="42"/>
      <c r="G21" s="42"/>
      <c r="H21" s="42"/>
      <c r="I21" s="42"/>
      <c r="J21" s="42"/>
      <c r="K21" s="42"/>
      <c r="L21" s="42"/>
    </row>
    <row r="22" spans="4:12" ht="15" customHeight="1" x14ac:dyDescent="0.3">
      <c r="D22" s="42"/>
      <c r="E22" s="42"/>
      <c r="F22" s="42"/>
      <c r="G22" s="42"/>
      <c r="H22" s="42"/>
      <c r="I22" s="42"/>
      <c r="J22" s="42"/>
      <c r="K22" s="42"/>
      <c r="L22" s="42"/>
    </row>
  </sheetData>
  <mergeCells count="1">
    <mergeCell ref="D21:L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A. ODRŽAVANJE ZELENIH POVRŠINA,</vt:lpstr>
      <vt:lpstr>B. ODRŽAVANJE NERAZ. CESTA</vt:lpstr>
      <vt:lpstr>C. ČIŠĆENJE PROMETNICA</vt:lpstr>
      <vt:lpstr>D. OSTALI RADOVI</vt:lpstr>
      <vt:lpstr>NASLOVNA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2026-06-11T10:46:30Z</dcterms:modified>
</cp:coreProperties>
</file>