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1\d\F\1. DOKUMENTI\Dokumenti 2026\Vijeće\08. sjednica OBRADA\"/>
    </mc:Choice>
  </mc:AlternateContent>
  <bookViews>
    <workbookView xWindow="0" yWindow="0" windowWidth="28800" windowHeight="11535"/>
  </bookViews>
  <sheets>
    <sheet name="List1" sheetId="1" r:id="rId1"/>
    <sheet name="Sheet1" sheetId="2" r:id="rId2"/>
  </sheets>
  <definedNames>
    <definedName name="_xlnm.Print_Area" localSheetId="0">List1!$A$1:$E$48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E22" i="1"/>
  <c r="D22" i="1"/>
  <c r="E21" i="1" l="1"/>
  <c r="D21" i="1"/>
  <c r="E27" i="1"/>
  <c r="D27" i="1"/>
  <c r="E16" i="1"/>
  <c r="E15" i="1" s="1"/>
  <c r="D16" i="1"/>
  <c r="D15" i="1" s="1"/>
  <c r="E31" i="1" l="1"/>
  <c r="D31" i="1"/>
  <c r="D7" i="2"/>
  <c r="D2" i="2"/>
  <c r="D1" i="2" l="1"/>
  <c r="D12" i="2" s="1"/>
</calcChain>
</file>

<file path=xl/sharedStrings.xml><?xml version="1.0" encoding="utf-8"?>
<sst xmlns="http://schemas.openxmlformats.org/spreadsheetml/2006/main" count="60" uniqueCount="50">
  <si>
    <t>Članak 1.</t>
  </si>
  <si>
    <t xml:space="preserve"> Članak 2.</t>
  </si>
  <si>
    <t>Aktivnost</t>
  </si>
  <si>
    <t>Račun</t>
  </si>
  <si>
    <t xml:space="preserve">O p i s   </t>
  </si>
  <si>
    <t>Plan</t>
  </si>
  <si>
    <t>Kapitalne pomoći iz državnog proračuna</t>
  </si>
  <si>
    <t>Opis aktivnosti</t>
  </si>
  <si>
    <t xml:space="preserve"> </t>
  </si>
  <si>
    <t>Članak 3.</t>
  </si>
  <si>
    <t>Program stupa na snagu osmog dana od dana objave u "Glasniku Zagrebačke županije".</t>
  </si>
  <si>
    <t>Predsjednik
Općinskog vijeća
Zdravko Horvačić</t>
  </si>
  <si>
    <t>URBROJ: 238-17-21-04-01</t>
  </si>
  <si>
    <t>KLASA:363-01/21-01/33</t>
  </si>
  <si>
    <t>Kravarsko, 21. prosinca 2021.g</t>
  </si>
  <si>
    <t>Izvori financiranja: 11</t>
  </si>
  <si>
    <t>Opći prihodi i primici</t>
  </si>
  <si>
    <t>002 05 1007 A100701</t>
  </si>
  <si>
    <t>ZBRINJAVANJE OTPADA SA RECIKLAŽNOG DVORIŠTA</t>
  </si>
  <si>
    <t>002 05 1007 A100702</t>
  </si>
  <si>
    <t>REVITALIZACIJA IZVORA VODE</t>
  </si>
  <si>
    <t>Ostali materijal i dijelovi za tekuće i investicijsko održavanje</t>
  </si>
  <si>
    <t>IZRADA STRATEŠKIH DOKUMENATA</t>
  </si>
  <si>
    <t>Dokumenti prostornog uređenja (prostorni planovi i ostalo)</t>
  </si>
  <si>
    <t>Kapitalni projekt: K100702</t>
  </si>
  <si>
    <t>Izvori financiranja: 524</t>
  </si>
  <si>
    <t>002 05 1008 A100801</t>
  </si>
  <si>
    <t>POTICAJI PODUZETNIŠTVA</t>
  </si>
  <si>
    <t>352210</t>
  </si>
  <si>
    <t>352310</t>
  </si>
  <si>
    <t>Subvencije poljoprivrednicima</t>
  </si>
  <si>
    <t>Izvori financiranja: 31</t>
  </si>
  <si>
    <t>Vlastiti prihodi</t>
  </si>
  <si>
    <t>Subvencije trgovačkim društvima izvan javnog sektora</t>
  </si>
  <si>
    <t>UKUPNO:</t>
  </si>
  <si>
    <t>323210</t>
  </si>
  <si>
    <t>Usluge tekućeg i investicijskog održavanja građevinskih objekata</t>
  </si>
  <si>
    <t>329220</t>
  </si>
  <si>
    <t>Premije osiguranja ostale imovine</t>
  </si>
  <si>
    <t>Izvršenje</t>
  </si>
  <si>
    <t>IZVJEŠTAJ O IZVRŠENJU PROGRAMA UNAPREĐENJA STANOVANJA I ZAJEDNICE U 2025. G</t>
  </si>
  <si>
    <t>Ovim Izvještajem utvrđuje se opis i opseg izvršenih aktivnosti za unapređenje stanovanja zajednice na području Općine Kravarsko.</t>
  </si>
  <si>
    <t>Izvještaj se odnosi na sljedeće stavke:</t>
  </si>
  <si>
    <t>URBROJ: 238-18-26-01</t>
  </si>
  <si>
    <t>Ovaj Izvještaj o izvršenju Programa stupa na snagu osmog dana od dana objave u "Glasniku Zagrebačke županije".</t>
  </si>
  <si>
    <t xml:space="preserve">
Predsjednica Općinskog vijeća
Dragica Ceković</t>
  </si>
  <si>
    <t xml:space="preserve"> - revitalizaciju izvora vode i zbrinjavanje otpada sa reciklažnog dvorišta čime su se provodile aktivnosti očuvanja i zaštite okoliša.
 - program izrade strateških dokumenata kojim se prostorni plan Općine Kravarsko treba uskladiti s izmjenama i dopunama prostornog plana Zagrebačke županije, a ujedno i omogućiti proširivanje građevinskih zona i gospodarskih zona. Navedeni program je započet tijekom godine, ali se faze gotovosti prenose u sljedeću godinu. </t>
  </si>
  <si>
    <t xml:space="preserve">                       Na temelju članka 84.,85. i 86. Zakona o prostornom uređenju ("Narodne novine", broj 155/25) i članka 29. Statuta Općine Kravarsko ("Glasnik Zagrebačke županije", broj 19/21), Općinsko vijeće Općine Kravarsko na svojoj 8. sjednici održanoj 03.06.2026.g. donosi:  </t>
  </si>
  <si>
    <t>KLASA: 363-01/26-01/05</t>
  </si>
  <si>
    <t>Kravarsko, 03.06.2026.g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</si>
</sst>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name val="Calibri"/>
      <family val="2"/>
      <charset val="238"/>
      <scheme val="minor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sz val="2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/>
    </xf>
    <xf numFmtId="0" fontId="3" fillId="0" borderId="0" xfId="0" applyFont="1"/>
    <xf numFmtId="0" fontId="6" fillId="5" borderId="2" xfId="1" applyFont="1" applyFill="1" applyBorder="1"/>
    <xf numFmtId="0" fontId="6" fillId="0" borderId="2" xfId="1" applyFont="1" applyBorder="1"/>
    <xf numFmtId="0" fontId="4" fillId="0" borderId="2" xfId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13" xfId="0" applyFont="1" applyBorder="1"/>
    <xf numFmtId="49" fontId="4" fillId="0" borderId="1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0" fontId="4" fillId="0" borderId="10" xfId="0" applyFont="1" applyBorder="1"/>
    <xf numFmtId="49" fontId="4" fillId="0" borderId="2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4" fontId="4" fillId="0" borderId="3" xfId="1" applyNumberFormat="1" applyFont="1" applyBorder="1"/>
    <xf numFmtId="4" fontId="4" fillId="5" borderId="3" xfId="1" applyNumberFormat="1" applyFont="1" applyFill="1" applyBorder="1" applyAlignment="1">
      <alignment horizontal="right"/>
    </xf>
    <xf numFmtId="4" fontId="4" fillId="0" borderId="3" xfId="1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right"/>
    </xf>
    <xf numFmtId="4" fontId="5" fillId="4" borderId="18" xfId="0" applyNumberFormat="1" applyFont="1" applyFill="1" applyBorder="1"/>
    <xf numFmtId="0" fontId="4" fillId="2" borderId="0" xfId="0" quotePrefix="1" applyFont="1" applyFill="1" applyAlignment="1">
      <alignment vertical="top"/>
    </xf>
    <xf numFmtId="4" fontId="5" fillId="5" borderId="19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2" borderId="10" xfId="1" quotePrefix="1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vertical="center" wrapText="1"/>
    </xf>
    <xf numFmtId="0" fontId="10" fillId="5" borderId="2" xfId="1" applyFont="1" applyFill="1" applyBorder="1" applyAlignment="1">
      <alignment horizontal="left" vertical="center" wrapText="1"/>
    </xf>
    <xf numFmtId="4" fontId="11" fillId="5" borderId="3" xfId="1" applyNumberFormat="1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4" fontId="11" fillId="0" borderId="3" xfId="1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8" fillId="2" borderId="10" xfId="0" applyFont="1" applyFill="1" applyBorder="1"/>
    <xf numFmtId="0" fontId="8" fillId="2" borderId="10" xfId="0" quotePrefix="1" applyFont="1" applyFill="1" applyBorder="1"/>
    <xf numFmtId="0" fontId="8" fillId="2" borderId="10" xfId="0" quotePrefix="1" applyFont="1" applyFill="1" applyBorder="1" applyAlignment="1">
      <alignment vertical="top"/>
    </xf>
    <xf numFmtId="0" fontId="13" fillId="0" borderId="10" xfId="0" applyFont="1" applyBorder="1"/>
    <xf numFmtId="0" fontId="13" fillId="0" borderId="20" xfId="0" applyFont="1" applyBorder="1"/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4" fontId="12" fillId="0" borderId="25" xfId="0" applyNumberFormat="1" applyFont="1" applyBorder="1" applyAlignment="1">
      <alignment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left" vertical="center" wrapText="1"/>
    </xf>
    <xf numFmtId="4" fontId="9" fillId="4" borderId="29" xfId="0" applyNumberFormat="1" applyFont="1" applyFill="1" applyBorder="1" applyAlignment="1">
      <alignment horizontal="right" vertical="center" wrapText="1"/>
    </xf>
    <xf numFmtId="4" fontId="9" fillId="4" borderId="30" xfId="0" applyNumberFormat="1" applyFont="1" applyFill="1" applyBorder="1" applyAlignment="1">
      <alignment horizontal="right" vertical="center" wrapText="1"/>
    </xf>
    <xf numFmtId="0" fontId="8" fillId="2" borderId="0" xfId="1" quotePrefix="1" applyFont="1" applyFill="1" applyAlignment="1">
      <alignment horizontal="center" vertical="center"/>
    </xf>
    <xf numFmtId="0" fontId="8" fillId="2" borderId="32" xfId="1" quotePrefix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4" fontId="11" fillId="5" borderId="33" xfId="0" applyNumberFormat="1" applyFont="1" applyFill="1" applyBorder="1" applyAlignment="1">
      <alignment vertical="center" wrapText="1"/>
    </xf>
    <xf numFmtId="4" fontId="11" fillId="5" borderId="33" xfId="1" applyNumberFormat="1" applyFont="1" applyFill="1" applyBorder="1" applyAlignment="1">
      <alignment vertical="center" wrapText="1"/>
    </xf>
    <xf numFmtId="4" fontId="11" fillId="0" borderId="33" xfId="1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0" xfId="0" applyFont="1" applyFill="1"/>
    <xf numFmtId="0" fontId="8" fillId="2" borderId="0" xfId="0" quotePrefix="1" applyFont="1" applyFill="1"/>
    <xf numFmtId="0" fontId="8" fillId="2" borderId="0" xfId="0" quotePrefix="1" applyFont="1" applyFill="1" applyAlignment="1">
      <alignment horizontal="center" vertical="center"/>
    </xf>
    <xf numFmtId="0" fontId="8" fillId="2" borderId="0" xfId="0" quotePrefix="1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2" borderId="8" xfId="1" quotePrefix="1" applyFont="1" applyFill="1" applyBorder="1" applyAlignment="1">
      <alignment horizontal="left"/>
    </xf>
    <xf numFmtId="0" fontId="8" fillId="2" borderId="9" xfId="1" quotePrefix="1" applyFont="1" applyFill="1" applyBorder="1" applyAlignment="1">
      <alignment horizontal="left"/>
    </xf>
    <xf numFmtId="0" fontId="8" fillId="2" borderId="31" xfId="1" quotePrefix="1" applyFont="1" applyFill="1" applyBorder="1" applyAlignment="1">
      <alignment horizontal="left"/>
    </xf>
    <xf numFmtId="0" fontId="8" fillId="2" borderId="1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32" xfId="1" applyFont="1" applyFill="1" applyBorder="1" applyAlignment="1">
      <alignment vertical="center"/>
    </xf>
    <xf numFmtId="0" fontId="8" fillId="2" borderId="10" xfId="0" applyFont="1" applyFill="1" applyBorder="1" applyAlignment="1">
      <alignment horizontal="justify" vertical="top" wrapText="1"/>
    </xf>
    <xf numFmtId="0" fontId="8" fillId="2" borderId="0" xfId="0" applyFont="1" applyFill="1" applyAlignment="1">
      <alignment horizontal="justify" vertical="top" wrapText="1"/>
    </xf>
    <xf numFmtId="0" fontId="8" fillId="2" borderId="32" xfId="0" applyFont="1" applyFill="1" applyBorder="1" applyAlignment="1">
      <alignment horizontal="justify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32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35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5" fillId="5" borderId="1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5" borderId="14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0" borderId="9" xfId="1" applyFont="1" applyBorder="1"/>
    <xf numFmtId="0" fontId="5" fillId="2" borderId="0" xfId="0" applyFont="1" applyFill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343199</xdr:colOff>
      <xdr:row>0</xdr:row>
      <xdr:rowOff>127434</xdr:rowOff>
    </xdr:from>
    <xdr:to>
      <xdr:col>0</xdr:col>
      <xdr:colOff>1113940</xdr:colOff>
      <xdr:row>3</xdr:row>
      <xdr:rowOff>202854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500-000000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199" y="127434"/>
          <a:ext cx="770741" cy="85033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BreakPreview" zoomScale="59" zoomScaleNormal="59" zoomScaleSheetLayoutView="59" workbookViewId="0">
      <selection activeCell="B42" sqref="B42"/>
    </sheetView>
  </sheetViews>
  <sheetFormatPr defaultRowHeight="21" x14ac:dyDescent="0.35"/>
  <cols>
    <col min="1" max="1" width="21.42578125" style="31" customWidth="1"/>
    <col min="2" max="2" width="30.5703125" style="32" customWidth="1"/>
    <col min="3" max="3" width="84.140625" style="33" customWidth="1"/>
    <col min="4" max="4" width="28.7109375" style="33" customWidth="1"/>
    <col min="5" max="5" width="31.28515625" style="33" customWidth="1"/>
    <col min="6" max="6" width="30.7109375" customWidth="1"/>
  </cols>
  <sheetData>
    <row r="1" spans="1:5" s="1" customFormat="1" ht="12.75" customHeight="1" x14ac:dyDescent="0.35">
      <c r="A1" s="100"/>
      <c r="B1" s="101"/>
      <c r="C1" s="101"/>
      <c r="D1" s="101"/>
      <c r="E1" s="102"/>
    </row>
    <row r="2" spans="1:5" s="1" customFormat="1" ht="25.5" x14ac:dyDescent="0.35">
      <c r="A2" s="34"/>
      <c r="B2" s="73"/>
      <c r="C2" s="73"/>
      <c r="D2" s="73"/>
      <c r="E2" s="74"/>
    </row>
    <row r="3" spans="1:5" s="1" customFormat="1" ht="23.1" customHeight="1" x14ac:dyDescent="0.2">
      <c r="A3" s="103"/>
      <c r="B3" s="104"/>
      <c r="C3" s="104"/>
      <c r="D3" s="104"/>
      <c r="E3" s="105"/>
    </row>
    <row r="4" spans="1:5" s="1" customFormat="1" ht="79.5" customHeight="1" x14ac:dyDescent="0.2">
      <c r="A4" s="106" t="s">
        <v>47</v>
      </c>
      <c r="B4" s="107"/>
      <c r="C4" s="107"/>
      <c r="D4" s="107"/>
      <c r="E4" s="108"/>
    </row>
    <row r="5" spans="1:5" s="2" customFormat="1" ht="27.6" customHeight="1" x14ac:dyDescent="0.2">
      <c r="A5" s="109" t="s">
        <v>40</v>
      </c>
      <c r="B5" s="110"/>
      <c r="C5" s="110"/>
      <c r="D5" s="110"/>
      <c r="E5" s="111"/>
    </row>
    <row r="6" spans="1:5" s="1" customFormat="1" ht="28.5" customHeight="1" x14ac:dyDescent="0.2">
      <c r="A6" s="112" t="s">
        <v>0</v>
      </c>
      <c r="B6" s="113"/>
      <c r="C6" s="113"/>
      <c r="D6" s="113"/>
      <c r="E6" s="114"/>
    </row>
    <row r="7" spans="1:5" ht="51" customHeight="1" x14ac:dyDescent="0.25">
      <c r="A7" s="115" t="s">
        <v>41</v>
      </c>
      <c r="B7" s="116"/>
      <c r="C7" s="116"/>
      <c r="D7" s="116"/>
      <c r="E7" s="117"/>
    </row>
    <row r="8" spans="1:5" s="1" customFormat="1" ht="24" customHeight="1" x14ac:dyDescent="0.2">
      <c r="A8" s="112" t="s">
        <v>1</v>
      </c>
      <c r="B8" s="113"/>
      <c r="C8" s="113"/>
      <c r="D8" s="113"/>
      <c r="E8" s="114"/>
    </row>
    <row r="9" spans="1:5" s="1" customFormat="1" ht="22.5" customHeight="1" x14ac:dyDescent="0.2">
      <c r="A9" s="118" t="s">
        <v>42</v>
      </c>
      <c r="B9" s="119"/>
      <c r="C9" s="119"/>
      <c r="D9" s="119"/>
      <c r="E9" s="120"/>
    </row>
    <row r="10" spans="1:5" s="1" customFormat="1" ht="150" customHeight="1" x14ac:dyDescent="0.2">
      <c r="A10" s="121" t="s">
        <v>46</v>
      </c>
      <c r="B10" s="122"/>
      <c r="C10" s="122"/>
      <c r="D10" s="122"/>
      <c r="E10" s="123"/>
    </row>
    <row r="11" spans="1:5" s="1" customFormat="1" ht="45" customHeight="1" x14ac:dyDescent="0.2">
      <c r="A11" s="64" t="s">
        <v>2</v>
      </c>
      <c r="B11" s="35" t="s">
        <v>3</v>
      </c>
      <c r="C11" s="36" t="s">
        <v>4</v>
      </c>
      <c r="D11" s="37" t="s">
        <v>5</v>
      </c>
      <c r="E11" s="75" t="s">
        <v>39</v>
      </c>
    </row>
    <row r="12" spans="1:5" s="1" customFormat="1" ht="9.75" customHeight="1" x14ac:dyDescent="0.2">
      <c r="A12" s="94"/>
      <c r="B12" s="38"/>
      <c r="C12" s="39"/>
      <c r="D12" s="40"/>
      <c r="E12" s="76"/>
    </row>
    <row r="13" spans="1:5" s="1" customFormat="1" ht="27" customHeight="1" x14ac:dyDescent="0.2">
      <c r="A13" s="94"/>
      <c r="B13" s="38"/>
      <c r="C13" s="41" t="s">
        <v>7</v>
      </c>
      <c r="D13" s="42"/>
      <c r="E13" s="77"/>
    </row>
    <row r="14" spans="1:5" s="3" customFormat="1" ht="7.5" customHeight="1" x14ac:dyDescent="0.2">
      <c r="A14" s="94"/>
      <c r="B14" s="38"/>
      <c r="C14" s="41"/>
      <c r="D14" s="42"/>
      <c r="E14" s="77"/>
    </row>
    <row r="15" spans="1:5" s="1" customFormat="1" ht="51.75" customHeight="1" x14ac:dyDescent="0.2">
      <c r="A15" s="92" t="s">
        <v>17</v>
      </c>
      <c r="B15" s="93"/>
      <c r="C15" s="43" t="s">
        <v>18</v>
      </c>
      <c r="D15" s="44">
        <f>D16</f>
        <v>2300</v>
      </c>
      <c r="E15" s="78">
        <f t="shared" ref="E15" si="0">E16</f>
        <v>1245.6199999999999</v>
      </c>
    </row>
    <row r="16" spans="1:5" s="1" customFormat="1" ht="27.75" customHeight="1" x14ac:dyDescent="0.2">
      <c r="A16" s="95" t="s">
        <v>15</v>
      </c>
      <c r="B16" s="96"/>
      <c r="C16" s="45" t="s">
        <v>16</v>
      </c>
      <c r="D16" s="46">
        <f>D18+D19</f>
        <v>2300</v>
      </c>
      <c r="E16" s="79">
        <f t="shared" ref="E16" si="1">E18+E19</f>
        <v>1245.6199999999999</v>
      </c>
    </row>
    <row r="17" spans="1:5" s="1" customFormat="1" ht="9" customHeight="1" x14ac:dyDescent="0.2">
      <c r="A17" s="94"/>
      <c r="B17" s="47"/>
      <c r="C17" s="48"/>
      <c r="D17" s="49"/>
      <c r="E17" s="80"/>
    </row>
    <row r="18" spans="1:5" s="1" customFormat="1" ht="53.25" customHeight="1" x14ac:dyDescent="0.2">
      <c r="A18" s="94"/>
      <c r="B18" s="50" t="s">
        <v>35</v>
      </c>
      <c r="C18" s="51" t="s">
        <v>36</v>
      </c>
      <c r="D18" s="52">
        <v>2000</v>
      </c>
      <c r="E18" s="81">
        <v>1237.5</v>
      </c>
    </row>
    <row r="19" spans="1:5" s="1" customFormat="1" ht="27" customHeight="1" x14ac:dyDescent="0.2">
      <c r="A19" s="94"/>
      <c r="B19" s="50" t="s">
        <v>37</v>
      </c>
      <c r="C19" s="51" t="s">
        <v>38</v>
      </c>
      <c r="D19" s="52">
        <v>300</v>
      </c>
      <c r="E19" s="81">
        <v>8.1199999999999992</v>
      </c>
    </row>
    <row r="20" spans="1:5" s="1" customFormat="1" ht="7.5" customHeight="1" x14ac:dyDescent="0.2">
      <c r="A20" s="94"/>
      <c r="B20" s="38"/>
      <c r="C20" s="39"/>
      <c r="D20" s="52"/>
      <c r="E20" s="81"/>
    </row>
    <row r="21" spans="1:5" s="1" customFormat="1" ht="36.75" customHeight="1" x14ac:dyDescent="0.2">
      <c r="A21" s="92" t="s">
        <v>19</v>
      </c>
      <c r="B21" s="93"/>
      <c r="C21" s="43" t="s">
        <v>20</v>
      </c>
      <c r="D21" s="44">
        <f>D22</f>
        <v>1500</v>
      </c>
      <c r="E21" s="78">
        <f t="shared" ref="E21" si="2">E22</f>
        <v>743.05</v>
      </c>
    </row>
    <row r="22" spans="1:5" s="1" customFormat="1" ht="36.75" customHeight="1" x14ac:dyDescent="0.2">
      <c r="A22" s="95" t="s">
        <v>15</v>
      </c>
      <c r="B22" s="96"/>
      <c r="C22" s="45" t="s">
        <v>16</v>
      </c>
      <c r="D22" s="46">
        <f>D24</f>
        <v>1500</v>
      </c>
      <c r="E22" s="79">
        <f>E24</f>
        <v>743.05</v>
      </c>
    </row>
    <row r="23" spans="1:5" s="1" customFormat="1" ht="9" customHeight="1" x14ac:dyDescent="0.2">
      <c r="A23" s="97"/>
      <c r="B23" s="53" t="s">
        <v>8</v>
      </c>
      <c r="C23" s="54"/>
      <c r="D23" s="55"/>
      <c r="E23" s="82"/>
    </row>
    <row r="24" spans="1:5" s="1" customFormat="1" ht="60" customHeight="1" x14ac:dyDescent="0.2">
      <c r="A24" s="98"/>
      <c r="B24" s="38">
        <v>322440</v>
      </c>
      <c r="C24" s="39" t="s">
        <v>21</v>
      </c>
      <c r="D24" s="52">
        <v>1500</v>
      </c>
      <c r="E24" s="81">
        <v>743.05</v>
      </c>
    </row>
    <row r="25" spans="1:5" s="1" customFormat="1" ht="11.25" customHeight="1" x14ac:dyDescent="0.2">
      <c r="A25" s="99"/>
      <c r="B25" s="38"/>
      <c r="C25" s="39"/>
      <c r="D25" s="52"/>
      <c r="E25" s="81"/>
    </row>
    <row r="26" spans="1:5" s="1" customFormat="1" ht="30.75" customHeight="1" x14ac:dyDescent="0.2">
      <c r="A26" s="92" t="s">
        <v>24</v>
      </c>
      <c r="B26" s="93"/>
      <c r="C26" s="43" t="s">
        <v>22</v>
      </c>
      <c r="D26" s="44">
        <f>D29</f>
        <v>15000</v>
      </c>
      <c r="E26" s="78">
        <f>E29</f>
        <v>0</v>
      </c>
    </row>
    <row r="27" spans="1:5" s="1" customFormat="1" ht="40.5" customHeight="1" x14ac:dyDescent="0.2">
      <c r="A27" s="95" t="s">
        <v>25</v>
      </c>
      <c r="B27" s="96"/>
      <c r="C27" s="45" t="s">
        <v>6</v>
      </c>
      <c r="D27" s="46">
        <f>D29</f>
        <v>15000</v>
      </c>
      <c r="E27" s="79">
        <f t="shared" ref="E27" si="3">E29</f>
        <v>0</v>
      </c>
    </row>
    <row r="28" spans="1:5" s="1" customFormat="1" ht="11.25" customHeight="1" x14ac:dyDescent="0.2">
      <c r="A28" s="97"/>
      <c r="B28" s="38"/>
      <c r="C28" s="39"/>
      <c r="D28" s="52"/>
      <c r="E28" s="81"/>
    </row>
    <row r="29" spans="1:5" s="1" customFormat="1" ht="56.25" customHeight="1" x14ac:dyDescent="0.2">
      <c r="A29" s="98"/>
      <c r="B29" s="38">
        <v>426370</v>
      </c>
      <c r="C29" s="39" t="s">
        <v>23</v>
      </c>
      <c r="D29" s="52">
        <v>15000</v>
      </c>
      <c r="E29" s="81">
        <v>0</v>
      </c>
    </row>
    <row r="30" spans="1:5" s="1" customFormat="1" ht="15" customHeight="1" thickBot="1" x14ac:dyDescent="0.25">
      <c r="A30" s="98"/>
      <c r="B30" s="65"/>
      <c r="C30" s="66"/>
      <c r="D30" s="67"/>
      <c r="E30" s="83"/>
    </row>
    <row r="31" spans="1:5" s="1" customFormat="1" ht="29.25" customHeight="1" thickBot="1" x14ac:dyDescent="0.25">
      <c r="A31" s="68" t="s">
        <v>34</v>
      </c>
      <c r="B31" s="69"/>
      <c r="C31" s="70"/>
      <c r="D31" s="71">
        <f>D15+D21+D26</f>
        <v>18800</v>
      </c>
      <c r="E31" s="72">
        <f>E15+E21+E26</f>
        <v>1988.6699999999998</v>
      </c>
    </row>
    <row r="32" spans="1:5" s="1" customFormat="1" ht="21.95" customHeight="1" x14ac:dyDescent="0.2">
      <c r="A32" s="112" t="s">
        <v>9</v>
      </c>
      <c r="B32" s="113"/>
      <c r="C32" s="113"/>
      <c r="D32" s="113"/>
      <c r="E32" s="114"/>
    </row>
    <row r="33" spans="1:5" s="1" customFormat="1" ht="9.75" customHeight="1" x14ac:dyDescent="0.2">
      <c r="A33" s="112"/>
      <c r="B33" s="113"/>
      <c r="C33" s="113"/>
      <c r="D33" s="113"/>
      <c r="E33" s="114"/>
    </row>
    <row r="34" spans="1:5" s="1" customFormat="1" ht="39.75" customHeight="1" x14ac:dyDescent="0.2">
      <c r="A34" s="118" t="s">
        <v>44</v>
      </c>
      <c r="B34" s="119"/>
      <c r="C34" s="119"/>
      <c r="D34" s="119"/>
      <c r="E34" s="120"/>
    </row>
    <row r="35" spans="1:5" s="1" customFormat="1" ht="21.95" customHeight="1" x14ac:dyDescent="0.2">
      <c r="A35" s="63"/>
      <c r="B35" s="84"/>
      <c r="C35" s="84"/>
      <c r="D35" s="84"/>
      <c r="E35" s="85"/>
    </row>
    <row r="36" spans="1:5" s="1" customFormat="1" ht="26.25" customHeight="1" x14ac:dyDescent="0.35">
      <c r="A36" s="56" t="s">
        <v>48</v>
      </c>
      <c r="B36" s="86"/>
      <c r="C36" s="86"/>
      <c r="D36" s="124" t="s">
        <v>45</v>
      </c>
      <c r="E36" s="125"/>
    </row>
    <row r="37" spans="1:5" s="1" customFormat="1" ht="22.5" customHeight="1" x14ac:dyDescent="0.35">
      <c r="A37" s="57" t="s">
        <v>43</v>
      </c>
      <c r="B37" s="87"/>
      <c r="C37" s="87"/>
      <c r="D37" s="124"/>
      <c r="E37" s="125"/>
    </row>
    <row r="38" spans="1:5" s="1" customFormat="1" ht="21.95" customHeight="1" x14ac:dyDescent="0.2">
      <c r="A38" s="58" t="s">
        <v>49</v>
      </c>
      <c r="B38" s="88"/>
      <c r="C38" s="89"/>
      <c r="D38" s="124"/>
      <c r="E38" s="125"/>
    </row>
    <row r="39" spans="1:5" s="1" customFormat="1" ht="21.95" customHeight="1" x14ac:dyDescent="0.2">
      <c r="A39" s="58"/>
      <c r="B39" s="88"/>
      <c r="C39" s="89"/>
      <c r="D39" s="124"/>
      <c r="E39" s="125"/>
    </row>
    <row r="40" spans="1:5" s="1" customFormat="1" ht="21.95" customHeight="1" x14ac:dyDescent="0.2">
      <c r="A40" s="58"/>
      <c r="B40" s="88"/>
      <c r="C40" s="89"/>
      <c r="D40" s="124"/>
      <c r="E40" s="125"/>
    </row>
    <row r="41" spans="1:5" ht="21.95" customHeight="1" x14ac:dyDescent="0.4">
      <c r="A41" s="59"/>
      <c r="B41" s="90"/>
      <c r="C41" s="91"/>
      <c r="D41" s="124"/>
      <c r="E41" s="125"/>
    </row>
    <row r="42" spans="1:5" ht="21.95" customHeight="1" x14ac:dyDescent="0.4">
      <c r="A42" s="59"/>
      <c r="B42" s="90"/>
      <c r="C42" s="91"/>
      <c r="D42" s="124"/>
      <c r="E42" s="125"/>
    </row>
    <row r="43" spans="1:5" ht="33" customHeight="1" x14ac:dyDescent="0.4">
      <c r="A43" s="59"/>
      <c r="B43" s="90"/>
      <c r="C43" s="91"/>
      <c r="D43" s="124"/>
      <c r="E43" s="125"/>
    </row>
    <row r="44" spans="1:5" ht="33" customHeight="1" x14ac:dyDescent="0.4">
      <c r="A44" s="59"/>
      <c r="B44" s="90"/>
      <c r="C44" s="91"/>
      <c r="D44" s="124"/>
      <c r="E44" s="125"/>
    </row>
    <row r="45" spans="1:5" ht="33" customHeight="1" x14ac:dyDescent="0.4">
      <c r="A45" s="59"/>
      <c r="B45" s="90"/>
      <c r="C45" s="91"/>
      <c r="D45" s="124"/>
      <c r="E45" s="125"/>
    </row>
    <row r="46" spans="1:5" ht="33" customHeight="1" x14ac:dyDescent="0.4">
      <c r="A46" s="59"/>
      <c r="B46" s="90"/>
      <c r="C46" s="91"/>
      <c r="D46" s="124"/>
      <c r="E46" s="125"/>
    </row>
    <row r="47" spans="1:5" ht="33" customHeight="1" x14ac:dyDescent="0.4">
      <c r="A47" s="59"/>
      <c r="B47" s="90"/>
      <c r="C47" s="91"/>
      <c r="D47" s="124"/>
      <c r="E47" s="125"/>
    </row>
    <row r="48" spans="1:5" s="1" customFormat="1" ht="43.5" customHeight="1" thickBot="1" x14ac:dyDescent="0.45">
      <c r="A48" s="60"/>
      <c r="B48" s="61"/>
      <c r="C48" s="62"/>
      <c r="D48" s="126"/>
      <c r="E48" s="127"/>
    </row>
    <row r="50" ht="20.100000000000001" customHeight="1" x14ac:dyDescent="0.35"/>
    <row r="51" ht="20.100000000000001" customHeight="1" x14ac:dyDescent="0.35"/>
    <row r="52" ht="25.5" customHeight="1" x14ac:dyDescent="0.35"/>
    <row r="53" ht="24" customHeight="1" x14ac:dyDescent="0.35"/>
    <row r="54" ht="20.25" customHeight="1" x14ac:dyDescent="0.35"/>
    <row r="57" ht="40.5" customHeight="1" x14ac:dyDescent="0.35"/>
  </sheetData>
  <mergeCells count="22">
    <mergeCell ref="A27:B27"/>
    <mergeCell ref="A32:E33"/>
    <mergeCell ref="A34:E34"/>
    <mergeCell ref="A28:A30"/>
    <mergeCell ref="D36:E48"/>
    <mergeCell ref="A1:E1"/>
    <mergeCell ref="A3:E3"/>
    <mergeCell ref="A4:E4"/>
    <mergeCell ref="A16:B16"/>
    <mergeCell ref="A12:A14"/>
    <mergeCell ref="A15:B15"/>
    <mergeCell ref="A5:E5"/>
    <mergeCell ref="A6:E6"/>
    <mergeCell ref="A7:E7"/>
    <mergeCell ref="A8:E8"/>
    <mergeCell ref="A9:E9"/>
    <mergeCell ref="A10:E10"/>
    <mergeCell ref="A21:B21"/>
    <mergeCell ref="A17:A20"/>
    <mergeCell ref="A22:B22"/>
    <mergeCell ref="A26:B26"/>
    <mergeCell ref="A23:A25"/>
  </mergeCells>
  <printOptions horizontalCentered="1" verticalCentered="1"/>
  <pageMargins left="0.70866141732283472" right="0.31496062992125984" top="0.43307086614173229" bottom="0.43307086614173229" header="0.31496062992125984" footer="0.31496062992125984"/>
  <pageSetup paperSize="9" scale="45" orientation="portrait" r:id="rId1"/>
  <headerFooter>
    <oddFooter>&amp;R&amp;P</oddFooter>
  </headerFooter>
  <colBreaks count="1" manualBreakCount="1">
    <brk id="5" max="1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26"/>
    </sheetView>
  </sheetViews>
  <sheetFormatPr defaultRowHeight="15" x14ac:dyDescent="0.25"/>
  <cols>
    <col min="1" max="2" width="21.42578125" customWidth="1"/>
    <col min="3" max="3" width="87" customWidth="1"/>
    <col min="4" max="4" width="30" customWidth="1"/>
  </cols>
  <sheetData>
    <row r="1" spans="1:4" ht="20.25" x14ac:dyDescent="0.3">
      <c r="A1" s="132" t="s">
        <v>26</v>
      </c>
      <c r="B1" s="133"/>
      <c r="C1" s="10" t="s">
        <v>27</v>
      </c>
      <c r="D1" s="30">
        <f>D2+D7</f>
        <v>6600</v>
      </c>
    </row>
    <row r="2" spans="1:4" ht="20.25" x14ac:dyDescent="0.3">
      <c r="A2" s="134" t="s">
        <v>15</v>
      </c>
      <c r="B2" s="135"/>
      <c r="C2" s="5" t="s">
        <v>16</v>
      </c>
      <c r="D2" s="25">
        <f>D4+D5</f>
        <v>3300</v>
      </c>
    </row>
    <row r="3" spans="1:4" ht="20.25" x14ac:dyDescent="0.3">
      <c r="A3" s="11"/>
      <c r="B3" s="7"/>
      <c r="C3" s="6"/>
      <c r="D3" s="27"/>
    </row>
    <row r="4" spans="1:4" ht="20.25" x14ac:dyDescent="0.3">
      <c r="A4" s="12"/>
      <c r="B4" s="8" t="s">
        <v>28</v>
      </c>
      <c r="C4" s="13" t="s">
        <v>33</v>
      </c>
      <c r="D4" s="24">
        <v>1650</v>
      </c>
    </row>
    <row r="5" spans="1:4" ht="20.25" x14ac:dyDescent="0.3">
      <c r="A5" s="12"/>
      <c r="B5" s="14" t="s">
        <v>29</v>
      </c>
      <c r="C5" s="9" t="s">
        <v>30</v>
      </c>
      <c r="D5" s="24">
        <v>1650</v>
      </c>
    </row>
    <row r="6" spans="1:4" ht="20.25" x14ac:dyDescent="0.3">
      <c r="A6" s="15"/>
      <c r="B6" s="16"/>
      <c r="C6" s="9"/>
      <c r="D6" s="27"/>
    </row>
    <row r="7" spans="1:4" ht="20.25" x14ac:dyDescent="0.3">
      <c r="A7" s="134" t="s">
        <v>31</v>
      </c>
      <c r="B7" s="135"/>
      <c r="C7" s="5" t="s">
        <v>32</v>
      </c>
      <c r="D7" s="25">
        <f>D9+D10</f>
        <v>3300</v>
      </c>
    </row>
    <row r="8" spans="1:4" ht="20.25" x14ac:dyDescent="0.3">
      <c r="A8" s="11"/>
      <c r="B8" s="7"/>
      <c r="C8" s="6"/>
      <c r="D8" s="27"/>
    </row>
    <row r="9" spans="1:4" ht="20.25" x14ac:dyDescent="0.3">
      <c r="A9" s="12"/>
      <c r="B9" s="8" t="s">
        <v>28</v>
      </c>
      <c r="C9" s="13" t="s">
        <v>33</v>
      </c>
      <c r="D9" s="24">
        <v>1650</v>
      </c>
    </row>
    <row r="10" spans="1:4" ht="20.25" x14ac:dyDescent="0.3">
      <c r="A10" s="12"/>
      <c r="B10" s="14" t="s">
        <v>29</v>
      </c>
      <c r="C10" s="9" t="s">
        <v>30</v>
      </c>
      <c r="D10" s="24">
        <v>1650</v>
      </c>
    </row>
    <row r="11" spans="1:4" ht="20.25" x14ac:dyDescent="0.3">
      <c r="A11" s="15"/>
      <c r="B11" s="16"/>
      <c r="C11" s="17"/>
      <c r="D11" s="26"/>
    </row>
    <row r="12" spans="1:4" ht="21" thickBot="1" x14ac:dyDescent="0.35">
      <c r="A12" s="18" t="s">
        <v>34</v>
      </c>
      <c r="B12" s="19"/>
      <c r="C12" s="20"/>
      <c r="D12" s="28" t="e">
        <f>SUM(#REF!+#REF!+#REF!+#REF!+#REF!+#REF!+#REF!+#REF!+#REF!+D1)</f>
        <v>#REF!</v>
      </c>
    </row>
    <row r="13" spans="1:4" ht="20.25" x14ac:dyDescent="0.3">
      <c r="A13" s="136"/>
      <c r="B13" s="136"/>
      <c r="C13" s="136"/>
      <c r="D13" s="136"/>
    </row>
    <row r="14" spans="1:4" ht="20.25" x14ac:dyDescent="0.3">
      <c r="A14" s="137" t="s">
        <v>9</v>
      </c>
      <c r="B14" s="137"/>
      <c r="C14" s="137"/>
      <c r="D14" s="137"/>
    </row>
    <row r="15" spans="1:4" ht="20.25" x14ac:dyDescent="0.3">
      <c r="A15" s="129"/>
      <c r="B15" s="129"/>
      <c r="C15" s="129"/>
      <c r="D15" s="129"/>
    </row>
    <row r="16" spans="1:4" ht="20.25" x14ac:dyDescent="0.25">
      <c r="A16" s="128" t="s">
        <v>10</v>
      </c>
      <c r="B16" s="128"/>
      <c r="C16" s="128"/>
      <c r="D16" s="128"/>
    </row>
    <row r="17" spans="1:4" ht="20.25" x14ac:dyDescent="0.3">
      <c r="A17" s="129"/>
      <c r="B17" s="129"/>
      <c r="C17" s="129"/>
      <c r="D17" s="129"/>
    </row>
    <row r="18" spans="1:4" ht="20.25" x14ac:dyDescent="0.3">
      <c r="A18" s="130" t="s">
        <v>13</v>
      </c>
      <c r="B18" s="130"/>
      <c r="C18" s="130"/>
      <c r="D18" s="130"/>
    </row>
    <row r="19" spans="1:4" ht="20.25" x14ac:dyDescent="0.3">
      <c r="A19" s="131" t="s">
        <v>12</v>
      </c>
      <c r="B19" s="131"/>
      <c r="C19" s="131"/>
      <c r="D19" s="131"/>
    </row>
    <row r="20" spans="1:4" ht="81" x14ac:dyDescent="0.25">
      <c r="A20" s="29" t="s">
        <v>14</v>
      </c>
      <c r="B20" s="29"/>
      <c r="C20" s="29"/>
      <c r="D20" s="23" t="s">
        <v>11</v>
      </c>
    </row>
    <row r="21" spans="1:4" ht="20.25" x14ac:dyDescent="0.3">
      <c r="A21" s="21"/>
      <c r="B21" s="22"/>
      <c r="C21" s="22"/>
      <c r="D21" s="23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</sheetData>
  <mergeCells count="10">
    <mergeCell ref="A16:D16"/>
    <mergeCell ref="A17:D17"/>
    <mergeCell ref="A18:D18"/>
    <mergeCell ref="A19:D19"/>
    <mergeCell ref="A1:B1"/>
    <mergeCell ref="A2:B2"/>
    <mergeCell ref="A7:B7"/>
    <mergeCell ref="A13:D13"/>
    <mergeCell ref="A14:D14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Stjepan</cp:lastModifiedBy>
  <cp:lastPrinted>2026-06-05T08:55:26Z</cp:lastPrinted>
  <dcterms:created xsi:type="dcterms:W3CDTF">2020-12-18T13:43:22Z</dcterms:created>
  <dcterms:modified xsi:type="dcterms:W3CDTF">2026-06-05T08:55:29Z</dcterms:modified>
</cp:coreProperties>
</file>