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11\d\F\1. DOKUMENTI\Dokumenti 2026\Vijeće\08. sjednica OBRADA\"/>
    </mc:Choice>
  </mc:AlternateContent>
  <bookViews>
    <workbookView xWindow="-120" yWindow="-120" windowWidth="29040" windowHeight="15720"/>
  </bookViews>
  <sheets>
    <sheet name="List1" sheetId="1" r:id="rId1"/>
  </sheets>
  <definedNames>
    <definedName name="_xlnm.Print_Area" localSheetId="0">List1!$A$1:$E$90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E23" i="1"/>
  <c r="D34" i="1" l="1"/>
  <c r="D23" i="1" l="1"/>
  <c r="E57" i="1"/>
  <c r="E45" i="1"/>
  <c r="E67" i="1" s="1"/>
  <c r="D57" i="1" l="1"/>
  <c r="D67" i="1" s="1"/>
  <c r="D45" i="1"/>
</calcChain>
</file>

<file path=xl/sharedStrings.xml><?xml version="1.0" encoding="utf-8"?>
<sst xmlns="http://schemas.openxmlformats.org/spreadsheetml/2006/main" count="85" uniqueCount="68">
  <si>
    <t>Aktivnost</t>
  </si>
  <si>
    <t>Račun</t>
  </si>
  <si>
    <t xml:space="preserve">O p i s   </t>
  </si>
  <si>
    <t>Plan</t>
  </si>
  <si>
    <t>Izvori financiranja</t>
  </si>
  <si>
    <t>Komunalna naknada</t>
  </si>
  <si>
    <t>Komunalni doprinos</t>
  </si>
  <si>
    <t>Opis aktivnosti</t>
  </si>
  <si>
    <t>Ulična rasvjeta</t>
  </si>
  <si>
    <t xml:space="preserve"> </t>
  </si>
  <si>
    <t>Održavanje nerazvrstane ceste</t>
  </si>
  <si>
    <t>Održavanje javnih površina</t>
  </si>
  <si>
    <t>Ukupno</t>
  </si>
  <si>
    <t>Sredstva općinskog proračuna (opći prihodi i primici)</t>
  </si>
  <si>
    <t xml:space="preserve">Izvori financiranja </t>
  </si>
  <si>
    <t>322310</t>
  </si>
  <si>
    <t>322410</t>
  </si>
  <si>
    <t>322510</t>
  </si>
  <si>
    <t>323210</t>
  </si>
  <si>
    <t>6</t>
  </si>
  <si>
    <t>002 04 1005 A100501</t>
  </si>
  <si>
    <t>002 04 1005 A100502</t>
  </si>
  <si>
    <t>002 04 1005 A100503</t>
  </si>
  <si>
    <t>322440</t>
  </si>
  <si>
    <t>323290</t>
  </si>
  <si>
    <t xml:space="preserve">                                                                        </t>
  </si>
  <si>
    <t>Šumski doprinos (šd)</t>
  </si>
  <si>
    <t>Komunalna naknada (kn)</t>
  </si>
  <si>
    <t>Sredstva općinskog proračuna (sop)</t>
  </si>
  <si>
    <t>Višak komunalne naknade iz 2024.</t>
  </si>
  <si>
    <t>323211</t>
  </si>
  <si>
    <t>Višak komunalne naknade iz 2024. godine</t>
  </si>
  <si>
    <t>Kapitalna pomoć Zagrebačke županije (kpzž)</t>
  </si>
  <si>
    <t xml:space="preserve">Komunalni doprinos (kd)  </t>
  </si>
  <si>
    <t>Šumski doprinos</t>
  </si>
  <si>
    <t>IZVJEŠTAJ O IZVRŠENJU PROGRAMA ODRŽAVANJA KOMUNALNE INFRASTRUKTURE U 2025. GODINI</t>
  </si>
  <si>
    <t>Članak 2.</t>
  </si>
  <si>
    <t>Članak 1.</t>
  </si>
  <si>
    <t>Članak 3.</t>
  </si>
  <si>
    <t>Izvršenje</t>
  </si>
  <si>
    <t>Članak 4.</t>
  </si>
  <si>
    <t>Ovaj Izvještaj o izvršenju Programa stupa na snagu osmog dana od dana objave u "Glasniku Zagrebačke županije".</t>
  </si>
  <si>
    <t>Višak komunalne naknade iz 2025</t>
  </si>
  <si>
    <r>
      <t>Električna energija (13.861,11 kn</t>
    </r>
    <r>
      <rPr>
        <sz val="16"/>
        <rFont val="Arial"/>
        <family val="2"/>
      </rPr>
      <t>)</t>
    </r>
  </si>
  <si>
    <t>Materijal i dijelovi za tek. inv. održ. građ. objekata (0,00 kn)</t>
  </si>
  <si>
    <t>Sitni inventar (384,37 sop)</t>
  </si>
  <si>
    <t>Usluge tekućeg i inv. održ. građ. objekata-JR (10.000,00 kn/ 3.767,50 sop)</t>
  </si>
  <si>
    <t>Usluge tekućeg i inv. održ. građ. objekata-zamjena uklopnih satova (3.680,00 sop)</t>
  </si>
  <si>
    <t>Usluge tek. i inv. odr. građ. obj.(40.000,00 kpzž/7.061,11 kn/5.864,39 višak kn iz 2024./10.600,00 šd/85.895,85 sop/1.400,00 kd)</t>
  </si>
  <si>
    <t>Motorni benzin i dizelska goriva (93,23 kd)</t>
  </si>
  <si>
    <t>Ostali materijal za tek. Inv. odr. (397,21 kd)</t>
  </si>
  <si>
    <t>Ovim Izvještajem utvrđuje se opis i opseg izvršenih radova održavanja komunalne infrastrukture u Općini Kravarsko u 2025. godini s ostvarenim troškovima po aktivnostima i iskazom financijskih sredstava utrošenih za ostvarivanje programa s naznakom izvora financiranja po aktivnostima.</t>
  </si>
  <si>
    <t>Djelatnosti održavanja komunalne infrastrukture obuhvaćene ovim Programom su: održavanje javne rasvjete, održavanje nerazvrstanih cesta i održavanje javnih površina.</t>
  </si>
  <si>
    <t xml:space="preserve">Gore navedeno izvršilo se na nerazvrstanim cestama u sljedećim naseljima: Gornji Hruševec, Gladovec Kravarski, Čakanec, Donji Hruševec, Novo Brdo, Žitkovčica, Kravarsko, Podvornica, Pustike i Barbarići Kravarski u iznosu od 141.915,01 €, a što se financiralo iz kapitalne pomoći Zagrebačke županije u iznosu od 40.000.00 €, iz šumskog doprinosa 10.600,00 €, iz komunalne naknade u iznosu od 7.061,11 €, iz viška komunalne naknade (neutrošeno iz 2024. godine) u iznosu od 5.864,39 € iz komunalnog doprinosa u iznosu od 1.400,00 €, te sredstvima iz općinskog proračuna u iznosu od 76.989,51 €.
</t>
  </si>
  <si>
    <t>Materijal za tek.inv.održ.građ.objekata (3.360,06 kn)</t>
  </si>
  <si>
    <t>Poslovi zimske službe obavljali su se sukladno Operativnom programu održavanja nerazvrstanih cesta u zimskom razdoblju za 2025./2026. godinu, a u svim naseljima Općine Kravarsko.
Radove održavanja obavljao je poslovni subjekt kojemu je ugovorom povjereno obavljanje komunalne djelatnosti održavanja nerazvrstanih cesta, sukladno odredbama Zakona o komunalnom gospodarstvu ("Narodne novine", broj 68/18, 110/18,32/20 i 145/24), Zakonom o javnoj nabavi ("Narodne novine", broj 120/16, 114/22) i Odluke o komunalnim djelatnostima i načinu njihova obavljanja na području Općine Kravarsko, te Komunalno poduzeće Kravarsko d.o.o.  U 2025. godini se izvršila nabava prometnih znakova (13 kom), ogledala  (4 kom), stupova (25 kom ), šelni (44 kom), ploča s nazivom ulica (7 kom) i cerade (2 kom) u iznosu 3.360,06 ; financirano sredstvima iz komunalne naknade.</t>
  </si>
  <si>
    <r>
      <t>Za sve navedene djelatnosti ukupno je utrošeno</t>
    </r>
    <r>
      <rPr>
        <sz val="16"/>
        <rFont val="Arial"/>
        <family val="2"/>
        <charset val="238"/>
      </rPr>
      <t xml:space="preserve"> 199.492,46 eura</t>
    </r>
    <r>
      <rPr>
        <sz val="16"/>
        <rFont val="Arial"/>
        <family val="2"/>
      </rPr>
      <t xml:space="preserve"> prema izvorima kako je navedeno u tablici:</t>
    </r>
  </si>
  <si>
    <t xml:space="preserve">  
Predsjednica Općinskog vijeća
Dragica Ceković</t>
  </si>
  <si>
    <r>
      <rPr>
        <b/>
        <sz val="16"/>
        <rFont val="Arial"/>
        <family val="2"/>
      </rPr>
      <t xml:space="preserve">1. Ulična rasvjeta </t>
    </r>
    <r>
      <rPr>
        <sz val="16"/>
        <rFont val="Arial"/>
        <family val="2"/>
      </rPr>
      <t xml:space="preserve">
Javna rasvjeta su građevine i uređaji za rasvjetljavanje nerazvrstanih cesta, javnih prometnih površina na kojima nije dopušten promet motornim vozilima, javnih cesta koje prolaze kroz naselje, javnih parkirališta, javnih zelenih površina, te drugih javnih površina od značaja u vlasništvu jedinice lokalne samouprave.
Na području Općine Kravarsko evidentirano je sveukupno </t>
    </r>
    <r>
      <rPr>
        <sz val="16"/>
        <rFont val="Arial"/>
        <family val="2"/>
        <charset val="238"/>
      </rPr>
      <t>841 rasvjetna tijela. Unuta</t>
    </r>
    <r>
      <rPr>
        <sz val="16"/>
        <rFont val="Arial"/>
        <family val="2"/>
      </rPr>
      <t xml:space="preserve">r stavke ulične rasvjete uključeno je i podmirivanje troškova električne energije, za rasvjetljavanje površina javne namjene. Električna energija se nabavljala sukladno propisima o javnoj nabavi. Za potrošnju električne energije javne rasvjete na </t>
    </r>
    <r>
      <rPr>
        <sz val="16"/>
        <rFont val="Arial"/>
        <family val="2"/>
        <charset val="238"/>
      </rPr>
      <t>području Općine Kravarsko za 2025.g. utrošeno je 13.861.11 €, a što se financiralo iz sredstava komunalne naknade. Nadalje, nabavljen je i sitni inventar, tj. božićni nakit za naselja Kravarsko u iznosu od 384,37 eura, a što je financirano sredstvima općinskog proračuna.</t>
    </r>
  </si>
  <si>
    <r>
      <t>Redovno održavanje javne rasvjete vršilo se na temelju Ugovora o povjeravanju komunalnih poslova koje je Općina Kravarsko zaključila sa najpovoljnijim ponuđačem nakon završetka procesa jednostavne nabave na rok od jedne godine (ENEGO-TIM d.o.o.)</t>
    </r>
    <r>
      <rPr>
        <sz val="16"/>
        <color rgb="FFC00000"/>
        <rFont val="Arial"/>
        <family val="2"/>
        <charset val="238"/>
      </rPr>
      <t xml:space="preserve">. </t>
    </r>
    <r>
      <rPr>
        <sz val="16"/>
        <rFont val="Arial"/>
        <family val="2"/>
        <charset val="238"/>
      </rPr>
      <t xml:space="preserve">Redovno održavanje javne rasvjete je obuhvaćalo zamjenu žarulja, demontažu svjetiljki javne rasvjete (47), montažu svjetiljki javne rasvjete (48), dobavu i montažu IOS-1 spojnica (105), popravke i održavanje elektroinstalacijskih vodova, izlaza i mjernih uređaja i drugih uređaja, demontažu i montažu nadzemnih kablova SKS (117), izmjenu sklopnika za javnu rasvjetu (3), demontažu prigodnih blagdanskih (božićnih) ukrasa (5), a montaža (45), dobavu i ugradnju ukukastog vijka M12*250 (10), dobavu i ugradnju zateznih stezaljki za SKS 2-4*16mm (2), dobavu i montažu SKS 2*16mm (10), dobavu i ugradnju nosni stezaljki za SKS 2-4*16mm (1) te popravak i održavanje el. vodova, izlaza i dr uređaja(9). </t>
    </r>
    <r>
      <rPr>
        <sz val="16"/>
        <rFont val="Arial"/>
        <family val="2"/>
      </rPr>
      <t xml:space="preserve">Za navedeno se utrošilo ukupno 13.767,50 €, a financiranje se izvršilo iz komunalne naknade (10.000,00 €) i sredstava općinskog proračuna (3.767,50 €). Održavanje se vršilo kontinuirano, prema potrebi, u naseljima Kravarsko, Barbarići Kravarski, Pustike, Podvornica, Žitkovčica, Novo Brdo, Čakanec, Gornji Hruševec, Gladovec Kravarski i Donji Hruševec. </t>
    </r>
    <r>
      <rPr>
        <sz val="16"/>
        <rFont val="Arial"/>
        <family val="2"/>
        <charset val="238"/>
      </rPr>
      <t>Zatim, izvršila se i zamjena starih uklopnih satova sa digitalnim novim uklopnim satovima na 17. trafostanica u iznosu od 3.680,00 € (sve financirano iz sredstava općinskog proračuna-sop).</t>
    </r>
  </si>
  <si>
    <t>U 2025.g.vršilo se i zimsko održavanje nerazvrstanih prometnica tj. čišćenje snjega ralicom i kombinirkom i posipavanje (sol i sipina) u svim naseljima Općine Kravarsko, a u ukupnom iznosu od 8.906,34 €; financirano sredstvima općinskog proračuna.</t>
  </si>
  <si>
    <r>
      <rPr>
        <b/>
        <sz val="16"/>
        <rFont val="Arial"/>
        <family val="2"/>
        <charset val="238"/>
      </rPr>
      <t xml:space="preserve">3. Održavanje javnih površina </t>
    </r>
    <r>
      <rPr>
        <sz val="16"/>
        <rFont val="Arial"/>
        <family val="2"/>
      </rPr>
      <t xml:space="preserve">
Održavanje javnih površina obuhvaća održavanje zelenih površina, raslinja i opreme javnih površina na području Općine Kravarsko.
</t>
    </r>
    <r>
      <rPr>
        <sz val="16"/>
        <rFont val="Arial"/>
        <family val="2"/>
        <charset val="238"/>
      </rPr>
      <t>U 2025.g. za održavanje javnih površina utrošio se motorni benzin i dizelsko gorivo u iznosu od 93,26</t>
    </r>
    <r>
      <rPr>
        <sz val="16"/>
        <color rgb="FFFF0000"/>
        <rFont val="Arial"/>
        <family val="2"/>
        <charset val="238"/>
      </rPr>
      <t xml:space="preserve"> </t>
    </r>
    <r>
      <rPr>
        <sz val="16"/>
        <rFont val="Arial"/>
        <family val="2"/>
        <charset val="238"/>
      </rPr>
      <t xml:space="preserve">€; </t>
    </r>
    <r>
      <rPr>
        <sz val="16"/>
        <rFont val="Arial"/>
        <family val="2"/>
      </rPr>
      <t>financirano iz komunalnog doprinosa. 
U 2025.g.izvršile su se usluge rušenja i orezivanja starog drveća, održavanja deponije u Kravarskom, čišćenja ulica trgova, pješačkih staza i autobusnih kućica po naseljima Općine i obavljanje drugih poslova uređenja javnih površina za što je utrošen iznos od</t>
    </r>
    <r>
      <rPr>
        <sz val="16"/>
        <rFont val="Arial"/>
        <family val="2"/>
        <charset val="238"/>
      </rPr>
      <t xml:space="preserve"> 13.127,63 €; financirano iz sredstava općinskog proračuna 5.127,63 €, komunalnog doprinosa 2.226,85 € i komunalne naknade 5.773,15 €.</t>
    </r>
  </si>
  <si>
    <r>
      <t>U 2025.g. vršila se nabava ostalog potrebnog materijala za održavanje javnih površina :  300 sadnica cvijeća, zemlja za cvijeće, ulje, flaks i dr. u iznosu od 397,21</t>
    </r>
    <r>
      <rPr>
        <sz val="16"/>
        <color rgb="FFFF0000"/>
        <rFont val="Arial"/>
        <family val="2"/>
        <charset val="238"/>
      </rPr>
      <t xml:space="preserve"> </t>
    </r>
    <r>
      <rPr>
        <sz val="16"/>
        <rFont val="Arial"/>
        <family val="2"/>
        <charset val="238"/>
      </rPr>
      <t>€; financirano sredstvima iz komunalnog doprinosa. Održavanje javnih površina vršilo se u naseljima Gornji Hruševec, Donji Hruševec, Čakanec, Žitkovčica, Novo Brdo, Kravarsko, Gladovec Kravarski, Barbarići Kravarski, Pustike i Podvornica.</t>
    </r>
  </si>
  <si>
    <t>Ostale usluge održavanja (5.127,63 sop/2.226,85 kd/5.773,15 kn)</t>
  </si>
  <si>
    <t xml:space="preserve">-Ugradnja stupa prometnih znakova ili ploča što obuhvaća iskop, postavljanje i zatrpavanje
-Iskop ili čišćenje odvodnih jaraka, 
-Popravak, planiranje i čišćenje makadam cesta, poljskih i šumskih puteva i bankina 
-strojno profiliranje makadam cesta grederom, te čišćenje kolnika od vegetacije,
- Nabava i dovoz kamenih materijala od 0-32 mm na deponiju Općine Kravarsko količine 250,92 tona.
-Nabava, dovoz i ugradnja kamenih materijala od 0-32 mm za nerazvrstane ceste Općine Kravarsko količine 2.027,44 tona.
-malčiranje uz nerazvrstane ceste </t>
  </si>
  <si>
    <r>
      <rPr>
        <b/>
        <sz val="16"/>
        <rFont val="Arial"/>
        <family val="2"/>
        <charset val="238"/>
      </rPr>
      <t xml:space="preserve">2. Održavanje  nerazvrstanih cesta </t>
    </r>
    <r>
      <rPr>
        <sz val="16"/>
        <rFont val="Arial"/>
        <family val="2"/>
      </rPr>
      <t xml:space="preserve">
Održavanje nerazvrstanih cesta provodi se za nerazvrstane ceste evidentirane u Jedinstvenoj bazi podataka o nerazvrstanim cestama na području Općine Kravarsko i Evidenciji komunalne infrastrukture. Ukupno se održava 57.070,00 m općinskih cesta, od kojih je 38.220,00 m asfaltirano.
U 2025.g. izvršili su se sljedeći poslovi održavanja:
-Izrada ili popravak propusta koji obuhvaća iskop, polaganje cijevi i zatrpavanje zemljom ili drugim materijalom,
- ugradnja i profiliranje (planiranje) šljunčanog materijala</t>
    </r>
    <r>
      <rPr>
        <sz val="16"/>
        <rFont val="Arial"/>
        <family val="2"/>
        <charset val="238"/>
      </rPr>
      <t>,</t>
    </r>
  </si>
  <si>
    <r>
      <t xml:space="preserve">KLASA: 363-02/26-01/02
URBROJ: 238-18-26-01                                                                 
KRAVARSKO, 03.06.2026.               </t>
    </r>
    <r>
      <rPr>
        <sz val="16"/>
        <color rgb="FFFF0000"/>
        <rFont val="Arial"/>
        <family val="2"/>
        <charset val="238"/>
      </rPr>
      <t xml:space="preserve">       </t>
    </r>
    <r>
      <rPr>
        <sz val="16"/>
        <rFont val="Arial"/>
        <family val="2"/>
      </rPr>
      <t xml:space="preserve">                                     </t>
    </r>
  </si>
  <si>
    <t xml:space="preserve">                           Na temelju članka 74.  Zakona o komunalnom gospodarstvu ("Narodne novine", broj 68/18, 110/18, 32/20 i 145/24), članka 69. Zakona o šumama ("Narodne novine", broj 68/18, 115/18, 98/19, 32/20, 145/20, 101/23 i 36/24), te članka 29. Statuta Općine Kravarsko ("Glasnik Zagrebačke županije", broj 19/21), Općinsko vijeće Općine Kravarsko na  svojoj 8. sjednici održanoj 03.06.2026.g. donosi: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</si>
</sst>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0"/>
      <name val="Arial"/>
      <family val="2"/>
      <charset val="238"/>
    </font>
    <font>
      <sz val="10"/>
      <name val="Arial"/>
      <family val="2"/>
    </font>
    <font>
      <sz val="10"/>
      <color rgb="FFFF0000"/>
      <name val="Arial"/>
      <family val="2"/>
      <charset val="238"/>
    </font>
    <font>
      <sz val="11"/>
      <name val="Calibri"/>
      <family val="2"/>
      <charset val="238"/>
      <scheme val="minor"/>
    </font>
    <font>
      <sz val="16"/>
      <name val="Arial"/>
      <family val="2"/>
    </font>
    <font>
      <b/>
      <sz val="16"/>
      <name val="Arial"/>
      <family val="2"/>
    </font>
    <font>
      <sz val="16"/>
      <color rgb="FFFF0000"/>
      <name val="Arial"/>
      <family val="2"/>
    </font>
    <font>
      <sz val="16"/>
      <name val="Arial"/>
      <family val="2"/>
      <charset val="238"/>
    </font>
    <font>
      <b/>
      <sz val="16"/>
      <name val="Arial"/>
      <family val="2"/>
      <charset val="238"/>
    </font>
    <font>
      <i/>
      <sz val="16"/>
      <name val="Arial"/>
      <family val="2"/>
    </font>
    <font>
      <sz val="16"/>
      <name val="Calibri"/>
      <family val="2"/>
      <charset val="238"/>
      <scheme val="minor"/>
    </font>
    <font>
      <b/>
      <sz val="18"/>
      <name val="Arial"/>
      <family val="2"/>
    </font>
    <font>
      <sz val="16"/>
      <color rgb="FFFF0000"/>
      <name val="Arial"/>
      <family val="2"/>
      <charset val="238"/>
    </font>
    <font>
      <sz val="16"/>
      <color theme="1"/>
      <name val="Calibri"/>
      <family val="2"/>
      <charset val="238"/>
      <scheme val="minor"/>
    </font>
    <font>
      <b/>
      <sz val="17"/>
      <name val="Arial"/>
      <family val="2"/>
    </font>
    <font>
      <sz val="16"/>
      <color rgb="FFC00000"/>
      <name val="Arial"/>
      <family val="2"/>
      <charset val="238"/>
    </font>
    <font>
      <sz val="16"/>
      <color theme="1"/>
      <name val="Arial"/>
      <family val="2"/>
    </font>
  </fonts>
  <fills count="7">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177">
    <xf numFmtId="0" fontId="0" fillId="0" borderId="0" xfId="0"/>
    <xf numFmtId="0" fontId="1" fillId="0" borderId="0" xfId="1"/>
    <xf numFmtId="0" fontId="2" fillId="0" borderId="0" xfId="1" applyFont="1"/>
    <xf numFmtId="49" fontId="1" fillId="0" borderId="0" xfId="1" applyNumberFormat="1"/>
    <xf numFmtId="0" fontId="4" fillId="0" borderId="0" xfId="0" applyFont="1"/>
    <xf numFmtId="0" fontId="6" fillId="4" borderId="1" xfId="1" applyFont="1" applyFill="1" applyBorder="1" applyAlignment="1">
      <alignment horizontal="center" wrapText="1"/>
    </xf>
    <xf numFmtId="0" fontId="5" fillId="0" borderId="1" xfId="1" applyFont="1" applyBorder="1" applyAlignment="1">
      <alignment horizontal="center" wrapText="1"/>
    </xf>
    <xf numFmtId="0" fontId="8" fillId="0" borderId="1" xfId="1" applyFont="1" applyBorder="1" applyAlignment="1">
      <alignment wrapText="1"/>
    </xf>
    <xf numFmtId="49" fontId="1" fillId="0" borderId="0" xfId="1" applyNumberFormat="1" applyAlignment="1">
      <alignment vertical="top"/>
    </xf>
    <xf numFmtId="0" fontId="9" fillId="4" borderId="1" xfId="1" applyFont="1" applyFill="1" applyBorder="1" applyAlignment="1">
      <alignment horizontal="center" wrapText="1"/>
    </xf>
    <xf numFmtId="0" fontId="9" fillId="5" borderId="1" xfId="1" applyFont="1" applyFill="1" applyBorder="1" applyAlignment="1">
      <alignment wrapText="1"/>
    </xf>
    <xf numFmtId="0" fontId="8" fillId="0" borderId="1" xfId="1" applyFont="1" applyBorder="1" applyAlignment="1">
      <alignment horizontal="left" wrapText="1"/>
    </xf>
    <xf numFmtId="0" fontId="8" fillId="0" borderId="1" xfId="1" applyFont="1" applyBorder="1" applyAlignment="1">
      <alignment vertical="center" wrapText="1"/>
    </xf>
    <xf numFmtId="0" fontId="6" fillId="0" borderId="1" xfId="1" applyFont="1" applyBorder="1" applyAlignment="1">
      <alignment horizontal="center" wrapText="1"/>
    </xf>
    <xf numFmtId="0" fontId="9" fillId="0" borderId="1" xfId="1" applyFont="1" applyBorder="1" applyAlignment="1">
      <alignment wrapText="1"/>
    </xf>
    <xf numFmtId="49" fontId="5" fillId="0" borderId="1" xfId="1" applyNumberFormat="1" applyFont="1" applyBorder="1" applyAlignment="1">
      <alignment horizontal="center" wrapText="1"/>
    </xf>
    <xf numFmtId="0" fontId="5" fillId="2" borderId="4" xfId="1" applyFont="1" applyFill="1" applyBorder="1" applyAlignment="1">
      <alignment wrapText="1"/>
    </xf>
    <xf numFmtId="0" fontId="6" fillId="4" borderId="5" xfId="1" applyFont="1" applyFill="1" applyBorder="1" applyAlignment="1">
      <alignment horizontal="center" wrapText="1"/>
    </xf>
    <xf numFmtId="0" fontId="11" fillId="0" borderId="4" xfId="0" applyFont="1" applyBorder="1" applyAlignment="1">
      <alignment wrapText="1"/>
    </xf>
    <xf numFmtId="49" fontId="5" fillId="0" borderId="1" xfId="1" applyNumberFormat="1" applyFont="1" applyBorder="1" applyAlignment="1">
      <alignment horizontal="center" vertical="center" wrapText="1"/>
    </xf>
    <xf numFmtId="4" fontId="4" fillId="0" borderId="0" xfId="0" applyNumberFormat="1" applyFont="1" applyAlignment="1">
      <alignment horizontal="right"/>
    </xf>
    <xf numFmtId="0" fontId="5" fillId="5" borderId="1" xfId="1" applyFont="1" applyFill="1" applyBorder="1" applyAlignment="1">
      <alignment wrapText="1"/>
    </xf>
    <xf numFmtId="0" fontId="1" fillId="0" borderId="0" xfId="1" applyAlignment="1">
      <alignment wrapText="1"/>
    </xf>
    <xf numFmtId="0" fontId="3" fillId="0" borderId="0" xfId="1" applyFont="1" applyAlignment="1">
      <alignment wrapText="1"/>
    </xf>
    <xf numFmtId="4" fontId="1" fillId="0" borderId="0" xfId="1" applyNumberFormat="1" applyAlignment="1">
      <alignment wrapText="1"/>
    </xf>
    <xf numFmtId="0" fontId="1" fillId="0" borderId="0" xfId="1" applyAlignment="1">
      <alignment vertical="center" wrapText="1"/>
    </xf>
    <xf numFmtId="0" fontId="3" fillId="0" borderId="0" xfId="1" applyFont="1" applyAlignment="1">
      <alignment vertical="center" wrapText="1"/>
    </xf>
    <xf numFmtId="0" fontId="5" fillId="2" borderId="4" xfId="1" applyFont="1" applyFill="1" applyBorder="1" applyAlignment="1">
      <alignment vertical="center" wrapText="1"/>
    </xf>
    <xf numFmtId="0" fontId="4" fillId="0" borderId="4" xfId="0" applyFont="1" applyBorder="1"/>
    <xf numFmtId="0" fontId="4" fillId="0" borderId="8" xfId="0" applyFont="1" applyBorder="1"/>
    <xf numFmtId="0" fontId="4" fillId="0" borderId="9" xfId="0" applyFont="1" applyBorder="1"/>
    <xf numFmtId="0" fontId="5" fillId="2" borderId="2" xfId="1" applyFont="1" applyFill="1" applyBorder="1" applyAlignment="1">
      <alignment vertical="center" wrapText="1"/>
    </xf>
    <xf numFmtId="0" fontId="5" fillId="2" borderId="3" xfId="1" applyFont="1" applyFill="1" applyBorder="1" applyAlignment="1">
      <alignment vertical="center" wrapText="1"/>
    </xf>
    <xf numFmtId="0" fontId="5" fillId="2" borderId="0" xfId="1" applyFont="1" applyFill="1" applyAlignment="1">
      <alignment horizontal="center" vertical="center" wrapText="1"/>
    </xf>
    <xf numFmtId="49" fontId="9" fillId="0" borderId="1" xfId="1" applyNumberFormat="1" applyFont="1" applyBorder="1" applyAlignment="1">
      <alignment horizontal="left" wrapText="1"/>
    </xf>
    <xf numFmtId="0" fontId="5" fillId="0" borderId="1" xfId="1" applyFont="1" applyBorder="1" applyAlignment="1">
      <alignment horizontal="center" vertical="center" wrapText="1"/>
    </xf>
    <xf numFmtId="49" fontId="8" fillId="0" borderId="1" xfId="1" applyNumberFormat="1" applyFont="1" applyBorder="1" applyAlignment="1">
      <alignment horizontal="left" wrapText="1"/>
    </xf>
    <xf numFmtId="0" fontId="7" fillId="0" borderId="1" xfId="1" applyFont="1" applyBorder="1" applyAlignment="1">
      <alignment horizontal="center" wrapText="1"/>
    </xf>
    <xf numFmtId="0" fontId="13" fillId="0" borderId="1" xfId="1" applyFont="1" applyBorder="1" applyAlignment="1">
      <alignment wrapText="1"/>
    </xf>
    <xf numFmtId="49" fontId="8" fillId="0" borderId="1" xfId="1" applyNumberFormat="1" applyFont="1" applyBorder="1" applyAlignment="1">
      <alignment horizontal="left" vertical="center" wrapText="1"/>
    </xf>
    <xf numFmtId="0" fontId="5" fillId="2" borderId="0" xfId="1" applyFont="1" applyFill="1" applyAlignment="1">
      <alignment vertical="center" wrapText="1"/>
    </xf>
    <xf numFmtId="0" fontId="12" fillId="3" borderId="0" xfId="1" applyFont="1" applyFill="1" applyAlignment="1">
      <alignment horizontal="center" vertical="center" wrapText="1"/>
    </xf>
    <xf numFmtId="4" fontId="5" fillId="2" borderId="0" xfId="1" applyNumberFormat="1" applyFont="1" applyFill="1" applyAlignment="1">
      <alignment horizontal="left" vertical="center" wrapText="1"/>
    </xf>
    <xf numFmtId="4" fontId="5" fillId="2" borderId="0" xfId="1" applyNumberFormat="1" applyFont="1" applyFill="1" applyAlignment="1">
      <alignment horizontal="left" wrapText="1"/>
    </xf>
    <xf numFmtId="4" fontId="5" fillId="2" borderId="0" xfId="1" applyNumberFormat="1" applyFont="1" applyFill="1" applyAlignment="1">
      <alignment horizontal="right" wrapText="1"/>
    </xf>
    <xf numFmtId="0" fontId="5" fillId="2" borderId="0" xfId="1" applyFont="1" applyFill="1" applyAlignment="1">
      <alignment horizontal="left" vertical="top" wrapText="1"/>
    </xf>
    <xf numFmtId="0" fontId="6" fillId="2" borderId="0" xfId="1" applyFont="1" applyFill="1" applyAlignment="1">
      <alignment horizontal="left" vertical="center" wrapText="1"/>
    </xf>
    <xf numFmtId="0" fontId="5" fillId="2" borderId="0" xfId="1" applyFont="1" applyFill="1" applyAlignment="1">
      <alignment vertical="top" wrapText="1"/>
    </xf>
    <xf numFmtId="0" fontId="8" fillId="2" borderId="0" xfId="1" quotePrefix="1" applyFont="1" applyFill="1" applyAlignment="1">
      <alignment horizontal="left" vertical="top" wrapText="1"/>
    </xf>
    <xf numFmtId="49" fontId="5" fillId="2" borderId="0" xfId="1" applyNumberFormat="1" applyFont="1" applyFill="1" applyAlignment="1">
      <alignment vertical="top" wrapText="1"/>
    </xf>
    <xf numFmtId="49" fontId="5" fillId="2" borderId="0" xfId="1" applyNumberFormat="1" applyFont="1" applyFill="1" applyAlignment="1">
      <alignment horizontal="left" vertical="top" wrapText="1"/>
    </xf>
    <xf numFmtId="49" fontId="8" fillId="2" borderId="0" xfId="1" applyNumberFormat="1" applyFont="1" applyFill="1" applyAlignment="1">
      <alignment horizontal="left" vertical="top" wrapText="1"/>
    </xf>
    <xf numFmtId="0" fontId="5" fillId="2" borderId="0" xfId="1" applyFont="1" applyFill="1" applyAlignment="1">
      <alignment horizontal="left" vertical="center" wrapText="1"/>
    </xf>
    <xf numFmtId="4" fontId="6" fillId="4" borderId="0" xfId="1" applyNumberFormat="1" applyFont="1" applyFill="1" applyAlignment="1">
      <alignment horizontal="center" wrapText="1"/>
    </xf>
    <xf numFmtId="4" fontId="6" fillId="5" borderId="0" xfId="1" applyNumberFormat="1" applyFont="1" applyFill="1" applyAlignment="1">
      <alignment horizontal="right" wrapText="1"/>
    </xf>
    <xf numFmtId="4" fontId="6" fillId="0" borderId="0" xfId="1" applyNumberFormat="1" applyFont="1" applyAlignment="1">
      <alignment horizontal="right" wrapText="1"/>
    </xf>
    <xf numFmtId="4" fontId="5" fillId="0" borderId="0" xfId="1" applyNumberFormat="1" applyFont="1" applyAlignment="1">
      <alignment horizontal="right" wrapText="1"/>
    </xf>
    <xf numFmtId="4" fontId="5" fillId="0" borderId="0" xfId="1" applyNumberFormat="1" applyFont="1" applyAlignment="1">
      <alignment horizontal="right" vertical="center" wrapText="1"/>
    </xf>
    <xf numFmtId="4" fontId="7" fillId="0" borderId="0" xfId="1" applyNumberFormat="1" applyFont="1" applyAlignment="1">
      <alignment horizontal="right" wrapText="1"/>
    </xf>
    <xf numFmtId="4" fontId="6" fillId="4" borderId="0" xfId="1" applyNumberFormat="1" applyFont="1" applyFill="1" applyAlignment="1">
      <alignment horizontal="right" vertical="center" wrapText="1"/>
    </xf>
    <xf numFmtId="0" fontId="10" fillId="2" borderId="0" xfId="1" applyFont="1" applyFill="1" applyAlignment="1">
      <alignment horizontal="center" wrapText="1"/>
    </xf>
    <xf numFmtId="0" fontId="8" fillId="0" borderId="0" xfId="0" applyFont="1" applyAlignment="1">
      <alignment horizontal="left" wrapText="1" indent="17"/>
    </xf>
    <xf numFmtId="4" fontId="11" fillId="0" borderId="0" xfId="0" applyNumberFormat="1" applyFont="1" applyAlignment="1">
      <alignment horizontal="right" wrapText="1"/>
    </xf>
    <xf numFmtId="4" fontId="6" fillId="5" borderId="13" xfId="1" applyNumberFormat="1" applyFont="1" applyFill="1" applyBorder="1" applyAlignment="1">
      <alignment horizontal="right" wrapText="1"/>
    </xf>
    <xf numFmtId="4" fontId="6" fillId="0" borderId="13" xfId="1" applyNumberFormat="1" applyFont="1" applyBorder="1" applyAlignment="1">
      <alignment horizontal="right" wrapText="1"/>
    </xf>
    <xf numFmtId="4" fontId="5" fillId="0" borderId="13" xfId="1" applyNumberFormat="1" applyFont="1" applyBorder="1" applyAlignment="1">
      <alignment horizontal="right" wrapText="1"/>
    </xf>
    <xf numFmtId="4" fontId="5" fillId="0" borderId="13" xfId="1" applyNumberFormat="1" applyFont="1" applyBorder="1" applyAlignment="1">
      <alignment horizontal="right" vertical="center" wrapText="1"/>
    </xf>
    <xf numFmtId="4" fontId="7" fillId="0" borderId="13" xfId="1" applyNumberFormat="1" applyFont="1" applyBorder="1" applyAlignment="1">
      <alignment horizontal="right" wrapText="1"/>
    </xf>
    <xf numFmtId="4" fontId="4" fillId="0" borderId="9" xfId="0" applyNumberFormat="1" applyFont="1" applyBorder="1" applyAlignment="1">
      <alignment horizontal="right"/>
    </xf>
    <xf numFmtId="49" fontId="6" fillId="2" borderId="0" xfId="1" applyNumberFormat="1" applyFont="1" applyFill="1" applyAlignment="1">
      <alignment horizontal="center" vertical="center" wrapText="1"/>
    </xf>
    <xf numFmtId="4" fontId="6" fillId="4" borderId="0" xfId="1" applyNumberFormat="1" applyFont="1" applyFill="1" applyAlignment="1">
      <alignment horizontal="center" vertical="center"/>
    </xf>
    <xf numFmtId="4" fontId="5" fillId="0" borderId="0" xfId="1" applyNumberFormat="1" applyFont="1" applyAlignment="1">
      <alignment horizontal="right" vertical="center"/>
    </xf>
    <xf numFmtId="4" fontId="6" fillId="5" borderId="0" xfId="1" applyNumberFormat="1" applyFont="1" applyFill="1" applyAlignment="1">
      <alignment horizontal="right" vertical="center" wrapText="1"/>
    </xf>
    <xf numFmtId="4" fontId="5" fillId="5" borderId="0" xfId="1" applyNumberFormat="1" applyFont="1" applyFill="1" applyAlignment="1">
      <alignment horizontal="right" vertical="center" wrapText="1"/>
    </xf>
    <xf numFmtId="4" fontId="5" fillId="6" borderId="0" xfId="1" applyNumberFormat="1" applyFont="1" applyFill="1" applyAlignment="1">
      <alignment horizontal="right" vertical="center" wrapText="1"/>
    </xf>
    <xf numFmtId="4" fontId="8" fillId="5" borderId="0" xfId="1" applyNumberFormat="1" applyFont="1" applyFill="1" applyAlignment="1">
      <alignment horizontal="right" vertical="center" wrapText="1"/>
    </xf>
    <xf numFmtId="4" fontId="6" fillId="6" borderId="0" xfId="1" applyNumberFormat="1" applyFont="1" applyFill="1" applyAlignment="1">
      <alignment horizontal="right" vertical="center" wrapText="1"/>
    </xf>
    <xf numFmtId="4" fontId="8" fillId="0" borderId="0" xfId="1" applyNumberFormat="1" applyFont="1" applyAlignment="1">
      <alignment horizontal="right" vertical="center" wrapText="1"/>
    </xf>
    <xf numFmtId="4" fontId="6" fillId="0" borderId="0" xfId="1" applyNumberFormat="1" applyFont="1" applyAlignment="1">
      <alignment horizontal="right" vertical="center" wrapText="1"/>
    </xf>
    <xf numFmtId="4" fontId="9" fillId="5" borderId="0" xfId="1" applyNumberFormat="1" applyFont="1" applyFill="1" applyAlignment="1">
      <alignment horizontal="right" vertical="center" wrapText="1"/>
    </xf>
    <xf numFmtId="4" fontId="9" fillId="0" borderId="0" xfId="1" applyNumberFormat="1" applyFont="1" applyAlignment="1">
      <alignment horizontal="right" vertical="center" wrapText="1"/>
    </xf>
    <xf numFmtId="4" fontId="5" fillId="2" borderId="0" xfId="1" applyNumberFormat="1" applyFont="1" applyFill="1" applyAlignment="1">
      <alignment vertical="top" wrapText="1"/>
    </xf>
    <xf numFmtId="0" fontId="14" fillId="0" borderId="0" xfId="0" applyFont="1" applyAlignment="1">
      <alignment horizontal="left" vertical="top" wrapText="1" indent="68"/>
    </xf>
    <xf numFmtId="4" fontId="5" fillId="2" borderId="0" xfId="1" applyNumberFormat="1" applyFont="1" applyFill="1" applyAlignment="1">
      <alignment horizontal="center" vertical="center" wrapText="1"/>
    </xf>
    <xf numFmtId="4" fontId="9" fillId="0" borderId="0" xfId="1" applyNumberFormat="1" applyFont="1" applyAlignment="1">
      <alignment horizontal="right" vertical="center"/>
    </xf>
    <xf numFmtId="4" fontId="14" fillId="0" borderId="0" xfId="0" applyNumberFormat="1" applyFont="1" applyAlignment="1">
      <alignment horizontal="right" vertical="center"/>
    </xf>
    <xf numFmtId="4" fontId="5" fillId="0" borderId="1" xfId="1" applyNumberFormat="1" applyFont="1" applyBorder="1" applyAlignment="1">
      <alignment horizontal="right" wrapText="1"/>
    </xf>
    <xf numFmtId="4" fontId="6" fillId="4" borderId="15" xfId="1" applyNumberFormat="1" applyFont="1" applyFill="1" applyBorder="1" applyAlignment="1">
      <alignment horizontal="right" vertical="center" wrapText="1"/>
    </xf>
    <xf numFmtId="49" fontId="5" fillId="0" borderId="12" xfId="1" applyNumberFormat="1" applyFont="1" applyBorder="1" applyAlignment="1">
      <alignment horizontal="center" wrapText="1"/>
    </xf>
    <xf numFmtId="0" fontId="9" fillId="0" borderId="12" xfId="1" applyFont="1" applyBorder="1" applyAlignment="1">
      <alignment wrapText="1"/>
    </xf>
    <xf numFmtId="4" fontId="5" fillId="0" borderId="16" xfId="1" applyNumberFormat="1" applyFont="1" applyBorder="1" applyAlignment="1">
      <alignment horizontal="right" wrapText="1"/>
    </xf>
    <xf numFmtId="4" fontId="5" fillId="6" borderId="0" xfId="1" applyNumberFormat="1" applyFont="1" applyFill="1" applyAlignment="1">
      <alignment horizontal="right" wrapText="1"/>
    </xf>
    <xf numFmtId="0" fontId="5" fillId="0" borderId="18" xfId="1" applyFont="1" applyBorder="1" applyAlignment="1">
      <alignment horizontal="center" wrapText="1"/>
    </xf>
    <xf numFmtId="0" fontId="8" fillId="0" borderId="18" xfId="1" applyFont="1" applyBorder="1" applyAlignment="1">
      <alignment wrapText="1"/>
    </xf>
    <xf numFmtId="4" fontId="5" fillId="0" borderId="19" xfId="1" applyNumberFormat="1" applyFont="1" applyBorder="1" applyAlignment="1">
      <alignment horizontal="right" wrapText="1"/>
    </xf>
    <xf numFmtId="0" fontId="6" fillId="0" borderId="21" xfId="1" applyFont="1" applyBorder="1" applyAlignment="1">
      <alignment horizontal="center" wrapText="1"/>
    </xf>
    <xf numFmtId="0" fontId="9" fillId="0" borderId="21" xfId="1" applyFont="1" applyBorder="1" applyAlignment="1">
      <alignment wrapText="1"/>
    </xf>
    <xf numFmtId="4" fontId="5" fillId="0" borderId="22" xfId="1" applyNumberFormat="1" applyFont="1" applyBorder="1" applyAlignment="1">
      <alignment horizontal="right" wrapText="1"/>
    </xf>
    <xf numFmtId="0" fontId="5" fillId="0" borderId="13" xfId="1" quotePrefix="1" applyFont="1" applyBorder="1" applyAlignment="1">
      <alignment horizontal="left" vertical="center" wrapText="1"/>
    </xf>
    <xf numFmtId="4" fontId="5" fillId="6" borderId="1" xfId="1" applyNumberFormat="1" applyFont="1" applyFill="1" applyBorder="1" applyAlignment="1">
      <alignment horizontal="right" vertical="center" wrapText="1"/>
    </xf>
    <xf numFmtId="0" fontId="14" fillId="0" borderId="0" xfId="0" applyFont="1" applyAlignment="1">
      <alignment wrapText="1"/>
    </xf>
    <xf numFmtId="0" fontId="9" fillId="5" borderId="24" xfId="1" applyFont="1" applyFill="1" applyBorder="1" applyAlignment="1">
      <alignment wrapText="1"/>
    </xf>
    <xf numFmtId="4" fontId="6" fillId="5" borderId="25" xfId="1" applyNumberFormat="1" applyFont="1" applyFill="1" applyBorder="1" applyAlignment="1">
      <alignment horizontal="right" wrapText="1"/>
    </xf>
    <xf numFmtId="0" fontId="6" fillId="0" borderId="4" xfId="1" applyFont="1" applyBorder="1" applyAlignment="1">
      <alignment horizontal="left" vertical="center" wrapText="1"/>
    </xf>
    <xf numFmtId="0" fontId="5" fillId="2" borderId="0" xfId="1" applyFont="1" applyFill="1" applyAlignment="1">
      <alignment wrapText="1"/>
    </xf>
    <xf numFmtId="4" fontId="6" fillId="4" borderId="1" xfId="1" applyNumberFormat="1" applyFont="1" applyFill="1" applyBorder="1" applyAlignment="1">
      <alignment horizontal="center" wrapText="1"/>
    </xf>
    <xf numFmtId="0" fontId="5" fillId="2" borderId="27" xfId="1" applyFont="1" applyFill="1" applyBorder="1" applyAlignment="1">
      <alignment vertical="center" wrapText="1"/>
    </xf>
    <xf numFmtId="0" fontId="5" fillId="2" borderId="28" xfId="1" applyFont="1" applyFill="1" applyBorder="1" applyAlignment="1">
      <alignment vertical="center" wrapText="1"/>
    </xf>
    <xf numFmtId="4" fontId="6" fillId="4" borderId="30" xfId="1" applyNumberFormat="1" applyFont="1" applyFill="1" applyBorder="1" applyAlignment="1">
      <alignment horizontal="center" vertical="center"/>
    </xf>
    <xf numFmtId="4" fontId="6" fillId="5" borderId="30" xfId="1" applyNumberFormat="1" applyFont="1" applyFill="1" applyBorder="1" applyAlignment="1">
      <alignment horizontal="right" wrapText="1"/>
    </xf>
    <xf numFmtId="4" fontId="6" fillId="0" borderId="30" xfId="1" applyNumberFormat="1" applyFont="1" applyBorder="1" applyAlignment="1">
      <alignment horizontal="right" wrapText="1"/>
    </xf>
    <xf numFmtId="4" fontId="5" fillId="6" borderId="30" xfId="1" applyNumberFormat="1" applyFont="1" applyFill="1" applyBorder="1" applyAlignment="1">
      <alignment horizontal="right" vertical="center" wrapText="1"/>
    </xf>
    <xf numFmtId="4" fontId="5" fillId="0" borderId="30" xfId="1" applyNumberFormat="1" applyFont="1" applyBorder="1" applyAlignment="1">
      <alignment horizontal="right" wrapText="1"/>
    </xf>
    <xf numFmtId="4" fontId="5" fillId="0" borderId="30" xfId="1" quotePrefix="1" applyNumberFormat="1" applyFont="1" applyBorder="1" applyAlignment="1">
      <alignment horizontal="right" wrapText="1"/>
    </xf>
    <xf numFmtId="4" fontId="5" fillId="0" borderId="31" xfId="1" applyNumberFormat="1" applyFont="1" applyBorder="1" applyAlignment="1">
      <alignment horizontal="right" wrapText="1"/>
    </xf>
    <xf numFmtId="4" fontId="5" fillId="0" borderId="32" xfId="1" applyNumberFormat="1" applyFont="1" applyBorder="1" applyAlignment="1">
      <alignment horizontal="right" wrapText="1"/>
    </xf>
    <xf numFmtId="0" fontId="9" fillId="5" borderId="21" xfId="1" applyFont="1" applyFill="1" applyBorder="1" applyAlignment="1">
      <alignment wrapText="1"/>
    </xf>
    <xf numFmtId="4" fontId="6" fillId="5" borderId="22" xfId="1" applyNumberFormat="1" applyFont="1" applyFill="1" applyBorder="1" applyAlignment="1">
      <alignment horizontal="right" wrapText="1"/>
    </xf>
    <xf numFmtId="4" fontId="6" fillId="5" borderId="33" xfId="1" applyNumberFormat="1" applyFont="1" applyFill="1" applyBorder="1" applyAlignment="1">
      <alignment horizontal="right" wrapText="1"/>
    </xf>
    <xf numFmtId="4" fontId="5" fillId="0" borderId="30" xfId="1" applyNumberFormat="1" applyFont="1" applyBorder="1" applyAlignment="1">
      <alignment horizontal="right" vertical="center" wrapText="1"/>
    </xf>
    <xf numFmtId="4" fontId="6" fillId="5" borderId="34" xfId="1" applyNumberFormat="1" applyFont="1" applyFill="1" applyBorder="1" applyAlignment="1">
      <alignment horizontal="right" wrapText="1"/>
    </xf>
    <xf numFmtId="4" fontId="5" fillId="0" borderId="33" xfId="1" applyNumberFormat="1" applyFont="1" applyBorder="1" applyAlignment="1">
      <alignment horizontal="right" wrapText="1"/>
    </xf>
    <xf numFmtId="4" fontId="7" fillId="0" borderId="30" xfId="1" applyNumberFormat="1" applyFont="1" applyBorder="1" applyAlignment="1">
      <alignment horizontal="right" wrapText="1"/>
    </xf>
    <xf numFmtId="4" fontId="6" fillId="4" borderId="26" xfId="1" applyNumberFormat="1" applyFont="1" applyFill="1" applyBorder="1" applyAlignment="1">
      <alignment horizontal="right" vertical="center" wrapText="1"/>
    </xf>
    <xf numFmtId="0" fontId="6" fillId="0" borderId="0" xfId="1" applyFont="1" applyAlignment="1">
      <alignment horizontal="left" vertical="center" wrapText="1"/>
    </xf>
    <xf numFmtId="4" fontId="6" fillId="0" borderId="28" xfId="1" applyNumberFormat="1" applyFont="1" applyBorder="1" applyAlignment="1">
      <alignment horizontal="right" vertical="center" wrapText="1"/>
    </xf>
    <xf numFmtId="0" fontId="1" fillId="0" borderId="28" xfId="1" applyBorder="1"/>
    <xf numFmtId="0" fontId="11" fillId="0" borderId="0" xfId="0" applyFont="1" applyAlignment="1">
      <alignment wrapText="1"/>
    </xf>
    <xf numFmtId="0" fontId="8" fillId="0" borderId="28" xfId="0" applyFont="1" applyBorder="1" applyAlignment="1">
      <alignment horizontal="left" wrapText="1" indent="17"/>
    </xf>
    <xf numFmtId="4" fontId="11" fillId="0" borderId="28" xfId="0" applyNumberFormat="1" applyFont="1" applyBorder="1" applyAlignment="1">
      <alignment horizontal="right" wrapText="1"/>
    </xf>
    <xf numFmtId="4" fontId="4" fillId="0" borderId="28" xfId="0" applyNumberFormat="1" applyFont="1" applyBorder="1" applyAlignment="1">
      <alignment horizontal="right"/>
    </xf>
    <xf numFmtId="4" fontId="4" fillId="0" borderId="29" xfId="0" applyNumberFormat="1" applyFont="1" applyBorder="1" applyAlignment="1">
      <alignment horizontal="right"/>
    </xf>
    <xf numFmtId="0" fontId="5" fillId="2" borderId="4" xfId="1" applyFont="1" applyFill="1" applyBorder="1" applyAlignment="1">
      <alignment horizontal="left" vertical="top" wrapText="1"/>
    </xf>
    <xf numFmtId="0" fontId="5" fillId="2" borderId="0" xfId="1" applyFont="1" applyFill="1" applyAlignment="1">
      <alignment horizontal="left" vertical="top" wrapText="1"/>
    </xf>
    <xf numFmtId="0" fontId="5" fillId="2" borderId="28" xfId="1"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8" xfId="1" applyFont="1" applyFill="1" applyBorder="1" applyAlignment="1">
      <alignment horizontal="left" vertical="center" wrapText="1"/>
    </xf>
    <xf numFmtId="4" fontId="5" fillId="2" borderId="0" xfId="1" applyNumberFormat="1" applyFont="1" applyFill="1" applyAlignment="1">
      <alignment horizontal="center" vertical="top" wrapText="1"/>
    </xf>
    <xf numFmtId="0" fontId="5" fillId="2" borderId="0" xfId="1" quotePrefix="1" applyFont="1" applyFill="1" applyAlignment="1">
      <alignment horizontal="center" vertical="top" wrapText="1"/>
    </xf>
    <xf numFmtId="0" fontId="6" fillId="4" borderId="10" xfId="1" applyFont="1" applyFill="1" applyBorder="1" applyAlignment="1">
      <alignment horizontal="left" vertical="center" wrapText="1"/>
    </xf>
    <xf numFmtId="0" fontId="6" fillId="4" borderId="11" xfId="1" applyFont="1" applyFill="1" applyBorder="1" applyAlignment="1">
      <alignment horizontal="left" vertical="center" wrapText="1"/>
    </xf>
    <xf numFmtId="0" fontId="6" fillId="4" borderId="14" xfId="1" applyFont="1" applyFill="1" applyBorder="1" applyAlignment="1">
      <alignment horizontal="left" vertical="center" wrapText="1"/>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8" xfId="1" applyFont="1" applyFill="1" applyBorder="1" applyAlignment="1">
      <alignment horizontal="center" vertical="center" wrapText="1"/>
    </xf>
    <xf numFmtId="0" fontId="8" fillId="0" borderId="0" xfId="0" applyFont="1" applyAlignment="1">
      <alignment horizontal="left" wrapText="1" indent="17"/>
    </xf>
    <xf numFmtId="0" fontId="5" fillId="2" borderId="0" xfId="1" applyFont="1" applyFill="1" applyAlignment="1">
      <alignment horizontal="center" vertical="top" wrapText="1"/>
    </xf>
    <xf numFmtId="0" fontId="5" fillId="2" borderId="28" xfId="1" applyFont="1" applyFill="1" applyBorder="1" applyAlignment="1">
      <alignment horizontal="center" vertical="top" wrapText="1"/>
    </xf>
    <xf numFmtId="0" fontId="5" fillId="0" borderId="5" xfId="1" applyFont="1" applyBorder="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17" xfId="1" applyFont="1" applyBorder="1" applyAlignment="1">
      <alignment horizontal="center" wrapText="1"/>
    </xf>
    <xf numFmtId="49" fontId="8" fillId="2" borderId="4" xfId="1" applyNumberFormat="1" applyFont="1" applyFill="1" applyBorder="1" applyAlignment="1">
      <alignment horizontal="left" vertical="top" wrapText="1"/>
    </xf>
    <xf numFmtId="49" fontId="8" fillId="2" borderId="0" xfId="1" applyNumberFormat="1" applyFont="1" applyFill="1" applyAlignment="1">
      <alignment horizontal="left" vertical="top" wrapText="1"/>
    </xf>
    <xf numFmtId="49" fontId="8" fillId="2" borderId="28" xfId="1" applyNumberFormat="1" applyFont="1" applyFill="1" applyBorder="1" applyAlignment="1">
      <alignment horizontal="left" vertical="top" wrapText="1"/>
    </xf>
    <xf numFmtId="49" fontId="17" fillId="2" borderId="4" xfId="1" applyNumberFormat="1" applyFont="1" applyFill="1" applyBorder="1" applyAlignment="1">
      <alignment horizontal="left" vertical="top" wrapText="1"/>
    </xf>
    <xf numFmtId="49" fontId="17" fillId="2" borderId="0" xfId="1" applyNumberFormat="1" applyFont="1" applyFill="1" applyAlignment="1">
      <alignment horizontal="left" vertical="top" wrapText="1"/>
    </xf>
    <xf numFmtId="49" fontId="17" fillId="2" borderId="28" xfId="1" applyNumberFormat="1" applyFont="1" applyFill="1" applyBorder="1" applyAlignment="1">
      <alignment horizontal="left" vertical="top" wrapText="1"/>
    </xf>
    <xf numFmtId="0" fontId="5" fillId="2" borderId="4" xfId="1" applyFont="1" applyFill="1" applyBorder="1" applyAlignment="1">
      <alignment horizontal="center" vertical="top" wrapText="1"/>
    </xf>
    <xf numFmtId="0" fontId="8" fillId="2" borderId="4" xfId="1" applyFont="1" applyFill="1" applyBorder="1" applyAlignment="1">
      <alignment horizontal="left" vertical="top" wrapText="1"/>
    </xf>
    <xf numFmtId="0" fontId="8" fillId="2" borderId="8" xfId="1" quotePrefix="1" applyFont="1" applyFill="1" applyBorder="1" applyAlignment="1">
      <alignment horizontal="left" vertical="top" wrapText="1"/>
    </xf>
    <xf numFmtId="0" fontId="8" fillId="2" borderId="9" xfId="1" quotePrefix="1" applyFont="1" applyFill="1" applyBorder="1" applyAlignment="1">
      <alignment horizontal="left" vertical="top" wrapText="1"/>
    </xf>
    <xf numFmtId="0" fontId="8" fillId="2" borderId="29" xfId="1" quotePrefix="1" applyFont="1" applyFill="1" applyBorder="1" applyAlignment="1">
      <alignment horizontal="left" vertical="top" wrapText="1"/>
    </xf>
    <xf numFmtId="49" fontId="17" fillId="2" borderId="2" xfId="1" applyNumberFormat="1" applyFont="1" applyFill="1" applyBorder="1" applyAlignment="1">
      <alignment horizontal="left" vertical="top" wrapText="1"/>
    </xf>
    <xf numFmtId="49" fontId="17" fillId="2" borderId="3" xfId="1" applyNumberFormat="1" applyFont="1" applyFill="1" applyBorder="1" applyAlignment="1">
      <alignment horizontal="left" vertical="top" wrapText="1"/>
    </xf>
    <xf numFmtId="49" fontId="17" fillId="2" borderId="27" xfId="1" applyNumberFormat="1" applyFont="1" applyFill="1" applyBorder="1" applyAlignment="1">
      <alignment horizontal="left" vertical="top" wrapText="1"/>
    </xf>
    <xf numFmtId="0" fontId="6" fillId="5" borderId="5" xfId="1" applyFont="1" applyFill="1" applyBorder="1" applyAlignment="1">
      <alignment horizontal="center" wrapText="1"/>
    </xf>
    <xf numFmtId="0" fontId="6" fillId="5" borderId="1" xfId="1" applyFont="1" applyFill="1" applyBorder="1" applyAlignment="1">
      <alignment horizontal="center" wrapText="1"/>
    </xf>
    <xf numFmtId="0" fontId="5" fillId="0" borderId="20" xfId="1" applyFont="1" applyBorder="1" applyAlignment="1">
      <alignment horizontal="center" wrapText="1"/>
    </xf>
    <xf numFmtId="0" fontId="6" fillId="5" borderId="20" xfId="1" applyFont="1" applyFill="1" applyBorder="1" applyAlignment="1">
      <alignment horizontal="center" wrapText="1"/>
    </xf>
    <xf numFmtId="0" fontId="6" fillId="5" borderId="21" xfId="1" applyFont="1" applyFill="1" applyBorder="1" applyAlignment="1">
      <alignment horizontal="center" wrapText="1"/>
    </xf>
    <xf numFmtId="0" fontId="6" fillId="5" borderId="23" xfId="1" applyFont="1" applyFill="1" applyBorder="1" applyAlignment="1">
      <alignment horizontal="center" wrapText="1"/>
    </xf>
    <xf numFmtId="0" fontId="6" fillId="5" borderId="24" xfId="1" applyFont="1" applyFill="1" applyBorder="1" applyAlignment="1">
      <alignment horizontal="center" wrapText="1"/>
    </xf>
    <xf numFmtId="0" fontId="15" fillId="3" borderId="4"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28" xfId="1" applyFont="1" applyFill="1" applyBorder="1" applyAlignment="1">
      <alignment horizontal="center" vertical="center" wrapText="1"/>
    </xf>
  </cellXfs>
  <cellStyles count="2">
    <cellStyle name="Normal 2"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336860</xdr:colOff>
      <xdr:row>0</xdr:row>
      <xdr:rowOff>76157</xdr:rowOff>
    </xdr:from>
    <xdr:to>
      <xdr:col>0</xdr:col>
      <xdr:colOff>824726</xdr:colOff>
      <xdr:row>2</xdr:row>
      <xdr:rowOff>154525</xdr:rowOff>
    </xdr:to>
    <xdr:pic>
      <xdr:nvPicPr>
        <xdr:cNvPr id="2" name="Picture 8">
          <a:extLst>
            <a:ext uri="{FF2B5EF4-FFF2-40B4-BE49-F238E27FC236}">
              <a16:creationId xmlns:a16="http://schemas.microsoft.com/office/drawing/2014/main" xmlns="" id="{00000000-0008-0000-0500-0000FE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6860" y="76157"/>
          <a:ext cx="487866" cy="577850"/>
        </a:xfrm>
        <a:prstGeom prst="rect">
          <a:avLst/>
        </a:prstGeom>
        <a:blipFill dpi="0" rotWithShape="0">
          <a:blip xmlns:r="http://schemas.openxmlformats.org/officeDocument/2006/relationships" cstate="print"/>
          <a:srcRect/>
          <a:stretch>
            <a:fillRect/>
          </a:stretch>
        </a:blipFill>
        <a:ln w="9525">
          <a:noFill/>
          <a:miter lim="800000"/>
          <a:headEnd/>
          <a:tailEnd/>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3"/>
  <sheetViews>
    <sheetView tabSelected="1" view="pageBreakPreview" zoomScale="82" zoomScaleNormal="95" zoomScaleSheetLayoutView="82" workbookViewId="0">
      <selection activeCell="A3" sqref="A3:E5"/>
    </sheetView>
  </sheetViews>
  <sheetFormatPr defaultRowHeight="21" x14ac:dyDescent="0.25"/>
  <cols>
    <col min="1" max="1" width="15.85546875" style="4" customWidth="1"/>
    <col min="2" max="2" width="15" style="4" customWidth="1"/>
    <col min="3" max="3" width="68" style="4" customWidth="1"/>
    <col min="4" max="4" width="21.85546875" style="20" customWidth="1"/>
    <col min="5" max="5" width="21.7109375" style="20" customWidth="1"/>
    <col min="6" max="6" width="20.28515625" style="20" customWidth="1"/>
    <col min="7" max="8" width="20.85546875" style="85" customWidth="1"/>
    <col min="9" max="9" width="25.5703125" customWidth="1"/>
    <col min="11" max="11" width="10.140625" bestFit="1" customWidth="1"/>
  </cols>
  <sheetData>
    <row r="1" spans="1:8" s="1" customFormat="1" ht="14.25" customHeight="1" x14ac:dyDescent="0.2">
      <c r="A1" s="31" t="s">
        <v>25</v>
      </c>
      <c r="B1" s="32"/>
      <c r="C1" s="32"/>
      <c r="D1" s="32"/>
      <c r="E1" s="106"/>
      <c r="F1" s="40"/>
      <c r="G1" s="42"/>
      <c r="H1" s="42"/>
    </row>
    <row r="2" spans="1:8" s="1" customFormat="1" ht="24.75" customHeight="1" x14ac:dyDescent="0.3">
      <c r="A2" s="16"/>
      <c r="B2" s="104"/>
      <c r="C2" s="33"/>
      <c r="D2" s="40"/>
      <c r="E2" s="107"/>
      <c r="F2" s="43"/>
      <c r="G2" s="42"/>
      <c r="H2" s="42"/>
    </row>
    <row r="3" spans="1:8" s="1" customFormat="1" ht="14.25" customHeight="1" x14ac:dyDescent="0.3">
      <c r="A3" s="132" t="s">
        <v>67</v>
      </c>
      <c r="B3" s="133"/>
      <c r="C3" s="133"/>
      <c r="D3" s="133"/>
      <c r="E3" s="134"/>
      <c r="F3" s="44"/>
      <c r="G3" s="44"/>
      <c r="H3" s="44"/>
    </row>
    <row r="4" spans="1:8" s="1" customFormat="1" ht="20.100000000000001" customHeight="1" x14ac:dyDescent="0.2">
      <c r="A4" s="132"/>
      <c r="B4" s="133"/>
      <c r="C4" s="133"/>
      <c r="D4" s="133"/>
      <c r="E4" s="134"/>
      <c r="F4" s="45"/>
      <c r="G4" s="45"/>
      <c r="H4" s="45"/>
    </row>
    <row r="5" spans="1:8" s="2" customFormat="1" ht="52.5" customHeight="1" x14ac:dyDescent="0.2">
      <c r="A5" s="132"/>
      <c r="B5" s="133"/>
      <c r="C5" s="133"/>
      <c r="D5" s="133"/>
      <c r="E5" s="134"/>
      <c r="F5" s="45"/>
      <c r="G5" s="45"/>
      <c r="H5" s="45"/>
    </row>
    <row r="6" spans="1:8" s="1" customFormat="1" ht="44.25" customHeight="1" x14ac:dyDescent="0.2">
      <c r="A6" s="174" t="s">
        <v>35</v>
      </c>
      <c r="B6" s="175"/>
      <c r="C6" s="175"/>
      <c r="D6" s="175"/>
      <c r="E6" s="176"/>
      <c r="F6" s="41"/>
      <c r="G6" s="41"/>
      <c r="H6" s="41"/>
    </row>
    <row r="7" spans="1:8" s="1" customFormat="1" ht="26.25" customHeight="1" x14ac:dyDescent="0.2">
      <c r="A7" s="143" t="s">
        <v>37</v>
      </c>
      <c r="B7" s="144"/>
      <c r="C7" s="144"/>
      <c r="D7" s="144"/>
      <c r="E7" s="145"/>
      <c r="F7" s="46"/>
      <c r="G7" s="46"/>
      <c r="H7" s="46"/>
    </row>
    <row r="8" spans="1:8" s="1" customFormat="1" ht="61.5" customHeight="1" x14ac:dyDescent="0.2">
      <c r="A8" s="132" t="s">
        <v>51</v>
      </c>
      <c r="B8" s="133"/>
      <c r="C8" s="133"/>
      <c r="D8" s="133"/>
      <c r="E8" s="134"/>
      <c r="F8" s="45"/>
      <c r="G8" s="45"/>
      <c r="H8" s="45"/>
    </row>
    <row r="9" spans="1:8" s="1" customFormat="1" ht="24.75" customHeight="1" x14ac:dyDescent="0.2">
      <c r="A9" s="159" t="s">
        <v>36</v>
      </c>
      <c r="B9" s="147"/>
      <c r="C9" s="147"/>
      <c r="D9" s="147"/>
      <c r="E9" s="148"/>
      <c r="F9" s="45"/>
      <c r="G9" s="45"/>
      <c r="H9" s="45"/>
    </row>
    <row r="10" spans="1:8" s="1" customFormat="1" ht="48" customHeight="1" x14ac:dyDescent="0.2">
      <c r="A10" s="132" t="s">
        <v>52</v>
      </c>
      <c r="B10" s="133"/>
      <c r="C10" s="133"/>
      <c r="D10" s="133"/>
      <c r="E10" s="134"/>
      <c r="F10" s="45"/>
      <c r="G10" s="45"/>
      <c r="H10" s="45"/>
    </row>
    <row r="11" spans="1:8" s="1" customFormat="1" ht="20.25" customHeight="1" x14ac:dyDescent="0.2">
      <c r="A11" s="159" t="s">
        <v>38</v>
      </c>
      <c r="B11" s="147"/>
      <c r="C11" s="147"/>
      <c r="D11" s="147"/>
      <c r="E11" s="148"/>
      <c r="F11" s="45"/>
      <c r="G11" s="45"/>
      <c r="H11" s="45"/>
    </row>
    <row r="12" spans="1:8" s="1" customFormat="1" ht="209.25" customHeight="1" x14ac:dyDescent="0.2">
      <c r="A12" s="132" t="s">
        <v>58</v>
      </c>
      <c r="B12" s="133"/>
      <c r="C12" s="133"/>
      <c r="D12" s="133"/>
      <c r="E12" s="134"/>
      <c r="F12" s="47"/>
      <c r="G12" s="47"/>
      <c r="H12" s="47"/>
    </row>
    <row r="13" spans="1:8" s="1" customFormat="1" ht="312.75" customHeight="1" x14ac:dyDescent="0.2">
      <c r="A13" s="132" t="s">
        <v>59</v>
      </c>
      <c r="B13" s="133"/>
      <c r="C13" s="133"/>
      <c r="D13" s="133"/>
      <c r="E13" s="134"/>
      <c r="F13" s="45"/>
      <c r="G13" s="45"/>
      <c r="H13" s="45"/>
    </row>
    <row r="14" spans="1:8" s="1" customFormat="1" ht="153" customHeight="1" x14ac:dyDescent="0.2">
      <c r="A14" s="160" t="s">
        <v>65</v>
      </c>
      <c r="B14" s="133"/>
      <c r="C14" s="133"/>
      <c r="D14" s="133"/>
      <c r="E14" s="134"/>
      <c r="F14" s="47"/>
      <c r="G14" s="47"/>
      <c r="H14" s="47"/>
    </row>
    <row r="15" spans="1:8" s="1" customFormat="1" ht="164.25" customHeight="1" thickBot="1" x14ac:dyDescent="0.25">
      <c r="A15" s="161" t="s">
        <v>64</v>
      </c>
      <c r="B15" s="162"/>
      <c r="C15" s="162"/>
      <c r="D15" s="162"/>
      <c r="E15" s="163"/>
      <c r="F15" s="48"/>
      <c r="G15" s="69"/>
      <c r="H15" s="69"/>
    </row>
    <row r="16" spans="1:8" s="3" customFormat="1" ht="139.5" customHeight="1" x14ac:dyDescent="0.2">
      <c r="A16" s="164" t="s">
        <v>53</v>
      </c>
      <c r="B16" s="165"/>
      <c r="C16" s="165"/>
      <c r="D16" s="165"/>
      <c r="E16" s="166"/>
      <c r="F16" s="49"/>
      <c r="G16" s="49"/>
      <c r="H16" s="49" t="s">
        <v>9</v>
      </c>
    </row>
    <row r="17" spans="1:28" s="3" customFormat="1" ht="72" customHeight="1" x14ac:dyDescent="0.2">
      <c r="A17" s="156" t="s">
        <v>60</v>
      </c>
      <c r="B17" s="157"/>
      <c r="C17" s="157"/>
      <c r="D17" s="157"/>
      <c r="E17" s="158"/>
      <c r="F17" s="50"/>
      <c r="G17" s="70"/>
      <c r="H17" s="70"/>
    </row>
    <row r="18" spans="1:28" s="3" customFormat="1" ht="184.5" customHeight="1" x14ac:dyDescent="0.2">
      <c r="A18" s="156" t="s">
        <v>55</v>
      </c>
      <c r="B18" s="157"/>
      <c r="C18" s="157"/>
      <c r="D18" s="157"/>
      <c r="E18" s="158"/>
      <c r="F18" s="50"/>
      <c r="G18" s="71"/>
      <c r="H18" s="71"/>
    </row>
    <row r="19" spans="1:28" s="3" customFormat="1" ht="188.25" customHeight="1" x14ac:dyDescent="0.2">
      <c r="A19" s="153" t="s">
        <v>61</v>
      </c>
      <c r="B19" s="154"/>
      <c r="C19" s="154"/>
      <c r="D19" s="154"/>
      <c r="E19" s="155"/>
      <c r="F19" s="50"/>
      <c r="G19" s="71"/>
      <c r="H19" s="71"/>
      <c r="L19" s="8"/>
    </row>
    <row r="20" spans="1:28" s="3" customFormat="1" ht="89.25" customHeight="1" x14ac:dyDescent="0.2">
      <c r="A20" s="153" t="s">
        <v>62</v>
      </c>
      <c r="B20" s="154"/>
      <c r="C20" s="154"/>
      <c r="D20" s="154"/>
      <c r="E20" s="155"/>
      <c r="F20" s="51"/>
      <c r="G20" s="72"/>
      <c r="H20" s="72"/>
      <c r="L20" s="8"/>
    </row>
    <row r="21" spans="1:28" s="1" customFormat="1" ht="24.75" customHeight="1" x14ac:dyDescent="0.2">
      <c r="A21" s="135" t="s">
        <v>56</v>
      </c>
      <c r="B21" s="136"/>
      <c r="C21" s="136"/>
      <c r="D21" s="136"/>
      <c r="E21" s="137"/>
      <c r="F21" s="52"/>
      <c r="G21" s="57"/>
      <c r="H21" s="57"/>
    </row>
    <row r="22" spans="1:28" s="22" customFormat="1" ht="20.100000000000001" customHeight="1" x14ac:dyDescent="0.3">
      <c r="A22" s="17" t="s">
        <v>0</v>
      </c>
      <c r="B22" s="5" t="s">
        <v>1</v>
      </c>
      <c r="C22" s="9" t="s">
        <v>2</v>
      </c>
      <c r="D22" s="105" t="s">
        <v>3</v>
      </c>
      <c r="E22" s="108" t="s">
        <v>39</v>
      </c>
      <c r="F22" s="53"/>
      <c r="G22" s="57"/>
      <c r="H22" s="57"/>
    </row>
    <row r="23" spans="1:28" s="22" customFormat="1" ht="20.100000000000001" customHeight="1" x14ac:dyDescent="0.3">
      <c r="A23" s="149"/>
      <c r="B23" s="21"/>
      <c r="C23" s="10" t="s">
        <v>4</v>
      </c>
      <c r="D23" s="63">
        <f>SUM(D25:D30)</f>
        <v>218800</v>
      </c>
      <c r="E23" s="109">
        <f>SUM(E25:E31)</f>
        <v>199492.46</v>
      </c>
      <c r="F23" s="54"/>
      <c r="G23" s="57"/>
      <c r="H23" s="57"/>
    </row>
    <row r="24" spans="1:28" s="22" customFormat="1" ht="8.25" customHeight="1" x14ac:dyDescent="0.3">
      <c r="A24" s="149"/>
      <c r="B24" s="6"/>
      <c r="C24" s="14"/>
      <c r="D24" s="64"/>
      <c r="E24" s="110"/>
      <c r="F24" s="55"/>
      <c r="G24" s="57"/>
      <c r="H24" s="57"/>
    </row>
    <row r="25" spans="1:28" s="100" customFormat="1" ht="21" customHeight="1" x14ac:dyDescent="0.35">
      <c r="A25" s="149"/>
      <c r="B25" s="35">
        <v>633220</v>
      </c>
      <c r="C25" s="98" t="s">
        <v>32</v>
      </c>
      <c r="D25" s="99">
        <v>40000</v>
      </c>
      <c r="E25" s="111">
        <v>40000</v>
      </c>
    </row>
    <row r="26" spans="1:28" s="22" customFormat="1" ht="20.100000000000001" customHeight="1" x14ac:dyDescent="0.3">
      <c r="A26" s="149"/>
      <c r="B26" s="6">
        <v>652410</v>
      </c>
      <c r="C26" s="11" t="s">
        <v>26</v>
      </c>
      <c r="D26" s="65">
        <v>10600</v>
      </c>
      <c r="E26" s="112">
        <v>10600</v>
      </c>
      <c r="F26" s="56"/>
      <c r="G26" s="57"/>
      <c r="H26" s="57"/>
    </row>
    <row r="27" spans="1:28" s="22" customFormat="1" ht="20.100000000000001" customHeight="1" x14ac:dyDescent="0.3">
      <c r="A27" s="149"/>
      <c r="B27" s="6">
        <v>653110</v>
      </c>
      <c r="C27" s="11" t="s">
        <v>33</v>
      </c>
      <c r="D27" s="65">
        <v>4200</v>
      </c>
      <c r="E27" s="112">
        <v>4117.29</v>
      </c>
      <c r="F27" s="56"/>
      <c r="G27" s="57"/>
      <c r="H27" s="57"/>
    </row>
    <row r="28" spans="1:28" s="23" customFormat="1" ht="20.100000000000001" customHeight="1" x14ac:dyDescent="0.3">
      <c r="A28" s="149"/>
      <c r="B28" s="6">
        <v>653210</v>
      </c>
      <c r="C28" s="7" t="s">
        <v>27</v>
      </c>
      <c r="D28" s="65">
        <v>42435.61</v>
      </c>
      <c r="E28" s="113">
        <v>41951.35</v>
      </c>
      <c r="F28" s="56"/>
      <c r="G28" s="57"/>
      <c r="H28" s="57"/>
      <c r="I28" s="22"/>
      <c r="J28" s="22"/>
      <c r="K28" s="22"/>
      <c r="L28" s="22"/>
      <c r="M28" s="22"/>
      <c r="N28" s="22"/>
      <c r="O28" s="22"/>
      <c r="P28" s="22"/>
      <c r="Q28" s="22"/>
      <c r="R28" s="22"/>
      <c r="S28" s="22"/>
      <c r="T28" s="22"/>
      <c r="U28" s="22"/>
      <c r="V28" s="22"/>
      <c r="W28" s="22"/>
      <c r="X28" s="22"/>
      <c r="Y28" s="22"/>
      <c r="Z28" s="22"/>
      <c r="AA28" s="22"/>
      <c r="AB28" s="22"/>
    </row>
    <row r="29" spans="1:28" s="23" customFormat="1" ht="20.100000000000001" customHeight="1" x14ac:dyDescent="0.3">
      <c r="A29" s="149"/>
      <c r="B29" s="6">
        <v>6</v>
      </c>
      <c r="C29" s="7" t="s">
        <v>28</v>
      </c>
      <c r="D29" s="65">
        <v>115700</v>
      </c>
      <c r="E29" s="112">
        <v>98855.35</v>
      </c>
      <c r="F29" s="56"/>
      <c r="G29" s="57"/>
      <c r="H29" s="57"/>
      <c r="I29" s="22"/>
      <c r="J29" s="22"/>
      <c r="K29" s="22"/>
      <c r="L29" s="22"/>
      <c r="M29" s="22"/>
      <c r="N29" s="22"/>
      <c r="O29" s="22"/>
      <c r="P29" s="22"/>
      <c r="Q29" s="22"/>
      <c r="R29" s="22"/>
      <c r="S29" s="22"/>
      <c r="T29" s="22"/>
      <c r="U29" s="22"/>
      <c r="V29" s="22"/>
      <c r="W29" s="22"/>
      <c r="X29" s="22"/>
      <c r="Y29" s="22"/>
      <c r="Z29" s="22"/>
      <c r="AA29" s="22"/>
      <c r="AB29" s="22"/>
    </row>
    <row r="30" spans="1:28" s="23" customFormat="1" ht="20.100000000000001" customHeight="1" x14ac:dyDescent="0.3">
      <c r="A30" s="149"/>
      <c r="B30" s="6"/>
      <c r="C30" s="7" t="s">
        <v>29</v>
      </c>
      <c r="D30" s="65">
        <v>5864.39</v>
      </c>
      <c r="E30" s="112">
        <v>5864.39</v>
      </c>
      <c r="F30" s="56"/>
      <c r="G30" s="57"/>
      <c r="H30" s="57"/>
      <c r="I30" s="22"/>
      <c r="J30" s="22"/>
      <c r="K30" s="22"/>
      <c r="L30" s="22"/>
      <c r="M30" s="22"/>
      <c r="N30" s="22"/>
      <c r="O30" s="22"/>
      <c r="P30" s="22"/>
      <c r="Q30" s="22"/>
      <c r="R30" s="22"/>
      <c r="S30" s="22"/>
      <c r="T30" s="22"/>
      <c r="U30" s="22"/>
      <c r="V30" s="22"/>
      <c r="W30" s="22"/>
      <c r="X30" s="22"/>
      <c r="Y30" s="22"/>
      <c r="Z30" s="22"/>
      <c r="AA30" s="22"/>
      <c r="AB30" s="22"/>
    </row>
    <row r="31" spans="1:28" s="23" customFormat="1" ht="18" customHeight="1" x14ac:dyDescent="0.3">
      <c r="A31" s="149"/>
      <c r="B31" s="6"/>
      <c r="C31" s="7" t="s">
        <v>42</v>
      </c>
      <c r="D31" s="65"/>
      <c r="E31" s="112">
        <v>-1895.92</v>
      </c>
      <c r="F31" s="56"/>
      <c r="G31" s="57"/>
      <c r="H31" s="57"/>
      <c r="I31" s="22"/>
      <c r="J31" s="22"/>
      <c r="K31" s="22"/>
      <c r="L31" s="22"/>
      <c r="M31" s="22"/>
      <c r="N31" s="22"/>
      <c r="O31" s="22"/>
      <c r="P31" s="22"/>
      <c r="Q31" s="22"/>
      <c r="R31" s="22"/>
      <c r="S31" s="22"/>
      <c r="T31" s="22"/>
      <c r="U31" s="22"/>
      <c r="V31" s="22"/>
      <c r="W31" s="22"/>
      <c r="X31" s="22"/>
      <c r="Y31" s="22"/>
      <c r="Z31" s="22"/>
      <c r="AA31" s="22"/>
      <c r="AB31" s="22"/>
    </row>
    <row r="32" spans="1:28" s="23" customFormat="1" ht="20.100000000000001" customHeight="1" x14ac:dyDescent="0.3">
      <c r="A32" s="149"/>
      <c r="B32" s="6"/>
      <c r="C32" s="14" t="s">
        <v>7</v>
      </c>
      <c r="D32" s="65"/>
      <c r="E32" s="112"/>
      <c r="F32" s="56"/>
      <c r="G32" s="57"/>
      <c r="H32" s="57"/>
      <c r="I32" s="22"/>
      <c r="J32" s="22"/>
      <c r="K32" s="22"/>
      <c r="L32" s="22"/>
      <c r="M32" s="22"/>
      <c r="N32" s="22"/>
      <c r="O32" s="22"/>
      <c r="P32" s="22"/>
      <c r="Q32" s="22"/>
      <c r="R32" s="22"/>
      <c r="S32" s="22"/>
      <c r="T32" s="22"/>
      <c r="U32" s="22"/>
      <c r="V32" s="22"/>
      <c r="W32" s="22"/>
      <c r="X32" s="22"/>
      <c r="Y32" s="22"/>
      <c r="Z32" s="22"/>
      <c r="AA32" s="22"/>
      <c r="AB32" s="22"/>
    </row>
    <row r="33" spans="1:28" s="23" customFormat="1" ht="9" customHeight="1" x14ac:dyDescent="0.3">
      <c r="A33" s="149"/>
      <c r="B33" s="6"/>
      <c r="C33" s="14"/>
      <c r="D33" s="65"/>
      <c r="E33" s="112"/>
      <c r="F33" s="56"/>
      <c r="G33" s="57"/>
      <c r="H33" s="57"/>
      <c r="I33" s="22"/>
      <c r="J33" s="22"/>
      <c r="K33" s="22"/>
      <c r="L33" s="22"/>
      <c r="M33" s="22"/>
      <c r="N33" s="22"/>
      <c r="O33" s="22"/>
      <c r="P33" s="22"/>
      <c r="Q33" s="22"/>
      <c r="R33" s="22"/>
      <c r="S33" s="22"/>
      <c r="T33" s="22"/>
      <c r="U33" s="22"/>
      <c r="V33" s="22"/>
      <c r="W33" s="22"/>
      <c r="X33" s="22"/>
      <c r="Y33" s="22"/>
      <c r="Z33" s="22"/>
      <c r="AA33" s="22"/>
      <c r="AB33" s="22"/>
    </row>
    <row r="34" spans="1:28" s="23" customFormat="1" ht="20.100000000000001" customHeight="1" x14ac:dyDescent="0.3">
      <c r="A34" s="167" t="s">
        <v>20</v>
      </c>
      <c r="B34" s="168"/>
      <c r="C34" s="10" t="s">
        <v>8</v>
      </c>
      <c r="D34" s="63">
        <f>SUM(D36:D40)</f>
        <v>34700</v>
      </c>
      <c r="E34" s="109">
        <f>SUM(E36:E40)</f>
        <v>31692.980000000003</v>
      </c>
      <c r="F34" s="54"/>
      <c r="G34" s="57"/>
      <c r="H34" s="57"/>
      <c r="I34" s="22"/>
      <c r="J34" s="22"/>
      <c r="K34" s="22"/>
      <c r="L34" s="22"/>
      <c r="M34" s="22"/>
      <c r="N34" s="22"/>
      <c r="O34" s="22"/>
      <c r="P34" s="22"/>
      <c r="Q34" s="22"/>
      <c r="R34" s="22"/>
      <c r="S34" s="22"/>
      <c r="T34" s="22"/>
      <c r="U34" s="22"/>
      <c r="V34" s="22"/>
      <c r="W34" s="22"/>
      <c r="X34" s="22"/>
      <c r="Y34" s="22"/>
      <c r="Z34" s="22"/>
      <c r="AA34" s="22"/>
      <c r="AB34" s="22"/>
    </row>
    <row r="35" spans="1:28" s="23" customFormat="1" ht="6.75" customHeight="1" x14ac:dyDescent="0.3">
      <c r="A35" s="150" t="s">
        <v>9</v>
      </c>
      <c r="B35" s="13" t="s">
        <v>9</v>
      </c>
      <c r="C35" s="14"/>
      <c r="D35" s="86"/>
      <c r="E35" s="112"/>
      <c r="F35" s="56"/>
      <c r="G35" s="57"/>
      <c r="H35" s="57"/>
      <c r="I35" s="22"/>
      <c r="J35" s="22"/>
      <c r="K35" s="22"/>
      <c r="L35" s="22"/>
      <c r="M35" s="22"/>
      <c r="N35" s="22"/>
      <c r="O35" s="22"/>
      <c r="P35" s="22"/>
      <c r="Q35" s="22"/>
      <c r="R35" s="22"/>
      <c r="S35" s="22"/>
      <c r="T35" s="22"/>
      <c r="U35" s="22"/>
      <c r="V35" s="22"/>
      <c r="W35" s="22"/>
      <c r="X35" s="22"/>
      <c r="Y35" s="22"/>
      <c r="Z35" s="22"/>
      <c r="AA35" s="22"/>
      <c r="AB35" s="22"/>
    </row>
    <row r="36" spans="1:28" s="23" customFormat="1" ht="20.100000000000001" customHeight="1" x14ac:dyDescent="0.3">
      <c r="A36" s="151"/>
      <c r="B36" s="15" t="s">
        <v>15</v>
      </c>
      <c r="C36" s="7" t="s">
        <v>43</v>
      </c>
      <c r="D36" s="86">
        <v>15000</v>
      </c>
      <c r="E36" s="112">
        <v>13861.11</v>
      </c>
      <c r="F36" s="56"/>
      <c r="G36" s="57"/>
      <c r="H36" s="57"/>
      <c r="I36" s="22"/>
      <c r="J36" s="22"/>
      <c r="K36" s="22"/>
      <c r="L36" s="22"/>
      <c r="M36" s="22"/>
      <c r="N36" s="22"/>
      <c r="O36" s="22"/>
      <c r="P36" s="22"/>
      <c r="Q36" s="22"/>
      <c r="R36" s="22"/>
      <c r="S36" s="22"/>
      <c r="T36" s="22"/>
      <c r="U36" s="22"/>
      <c r="V36" s="22"/>
      <c r="W36" s="22"/>
      <c r="X36" s="22"/>
      <c r="Y36" s="22"/>
      <c r="Z36" s="22"/>
      <c r="AA36" s="22"/>
      <c r="AB36" s="22"/>
    </row>
    <row r="37" spans="1:28" s="23" customFormat="1" ht="40.5" customHeight="1" x14ac:dyDescent="0.3">
      <c r="A37" s="151"/>
      <c r="B37" s="19" t="s">
        <v>16</v>
      </c>
      <c r="C37" s="12" t="s">
        <v>44</v>
      </c>
      <c r="D37" s="86">
        <v>1000</v>
      </c>
      <c r="E37" s="112">
        <v>0</v>
      </c>
      <c r="F37" s="56"/>
      <c r="G37" s="57"/>
      <c r="H37" s="57"/>
      <c r="I37" s="22"/>
      <c r="J37" s="22"/>
      <c r="K37" s="22"/>
      <c r="L37" s="22"/>
      <c r="M37" s="22"/>
      <c r="N37" s="22"/>
      <c r="O37" s="22"/>
      <c r="P37" s="22"/>
      <c r="Q37" s="22"/>
      <c r="R37" s="22"/>
      <c r="S37" s="22"/>
      <c r="T37" s="22"/>
      <c r="U37" s="22"/>
      <c r="V37" s="22"/>
      <c r="W37" s="22"/>
      <c r="X37" s="22"/>
      <c r="Y37" s="22"/>
      <c r="Z37" s="22"/>
      <c r="AA37" s="22"/>
      <c r="AB37" s="22"/>
    </row>
    <row r="38" spans="1:28" s="23" customFormat="1" ht="20.100000000000001" customHeight="1" x14ac:dyDescent="0.3">
      <c r="A38" s="151"/>
      <c r="B38" s="15" t="s">
        <v>17</v>
      </c>
      <c r="C38" s="7" t="s">
        <v>45</v>
      </c>
      <c r="D38" s="86">
        <v>1000</v>
      </c>
      <c r="E38" s="112">
        <v>384.37</v>
      </c>
      <c r="F38" s="56"/>
      <c r="G38" s="74"/>
      <c r="H38" s="74"/>
      <c r="I38" s="22"/>
      <c r="J38" s="22"/>
      <c r="K38" s="22"/>
      <c r="L38" s="22"/>
      <c r="M38" s="22"/>
      <c r="N38" s="22"/>
      <c r="O38" s="22"/>
      <c r="P38" s="22"/>
      <c r="Q38" s="22"/>
      <c r="R38" s="22"/>
      <c r="S38" s="22"/>
      <c r="T38" s="22"/>
      <c r="U38" s="22"/>
      <c r="V38" s="22"/>
      <c r="W38" s="22"/>
      <c r="X38" s="22"/>
      <c r="Y38" s="22"/>
      <c r="Z38" s="22"/>
      <c r="AA38" s="22"/>
      <c r="AB38" s="22"/>
    </row>
    <row r="39" spans="1:28" s="23" customFormat="1" ht="38.25" customHeight="1" x14ac:dyDescent="0.3">
      <c r="A39" s="151"/>
      <c r="B39" s="19" t="s">
        <v>18</v>
      </c>
      <c r="C39" s="12" t="s">
        <v>46</v>
      </c>
      <c r="D39" s="86">
        <v>14000</v>
      </c>
      <c r="E39" s="112">
        <v>13767.5</v>
      </c>
      <c r="F39" s="56"/>
      <c r="G39" s="57"/>
      <c r="H39" s="57"/>
      <c r="I39" s="22"/>
      <c r="J39" s="22"/>
      <c r="K39" s="22"/>
      <c r="L39" s="22"/>
      <c r="M39" s="22"/>
      <c r="N39" s="22"/>
      <c r="O39" s="22"/>
      <c r="P39" s="22"/>
      <c r="Q39" s="22"/>
      <c r="R39" s="22"/>
      <c r="S39" s="22"/>
      <c r="T39" s="22"/>
      <c r="U39" s="22"/>
      <c r="V39" s="22"/>
      <c r="W39" s="22"/>
      <c r="X39" s="22"/>
      <c r="Y39" s="22"/>
      <c r="Z39" s="22"/>
      <c r="AA39" s="22"/>
      <c r="AB39" s="22"/>
    </row>
    <row r="40" spans="1:28" s="23" customFormat="1" ht="38.25" customHeight="1" x14ac:dyDescent="0.3">
      <c r="A40" s="151"/>
      <c r="B40" s="19" t="s">
        <v>30</v>
      </c>
      <c r="C40" s="12" t="s">
        <v>47</v>
      </c>
      <c r="D40" s="90">
        <v>3700</v>
      </c>
      <c r="E40" s="114">
        <v>3680</v>
      </c>
      <c r="F40" s="56"/>
      <c r="G40" s="57"/>
      <c r="H40" s="57"/>
      <c r="I40" s="22"/>
      <c r="J40" s="22"/>
      <c r="K40" s="22"/>
      <c r="L40" s="22"/>
      <c r="M40" s="22"/>
      <c r="N40" s="22"/>
      <c r="O40" s="22"/>
      <c r="P40" s="22"/>
      <c r="Q40" s="22"/>
      <c r="R40" s="22"/>
      <c r="S40" s="22"/>
      <c r="T40" s="22"/>
      <c r="U40" s="22"/>
      <c r="V40" s="22"/>
      <c r="W40" s="22"/>
      <c r="X40" s="22"/>
      <c r="Y40" s="22"/>
      <c r="Z40" s="22"/>
      <c r="AA40" s="22"/>
      <c r="AB40" s="22"/>
    </row>
    <row r="41" spans="1:28" s="23" customFormat="1" ht="20.100000000000001" customHeight="1" x14ac:dyDescent="0.3">
      <c r="A41" s="151"/>
      <c r="B41" s="88"/>
      <c r="C41" s="89" t="s">
        <v>4</v>
      </c>
      <c r="D41" s="90"/>
      <c r="E41" s="114"/>
      <c r="F41" s="56"/>
      <c r="G41" s="57"/>
      <c r="H41" s="57"/>
      <c r="I41" s="22"/>
      <c r="J41" s="22"/>
      <c r="K41" s="22"/>
      <c r="L41" s="22"/>
      <c r="M41" s="22"/>
      <c r="N41" s="22"/>
      <c r="O41" s="22"/>
      <c r="P41" s="22"/>
      <c r="Q41" s="22"/>
      <c r="R41" s="22"/>
      <c r="S41" s="22"/>
      <c r="T41" s="22"/>
      <c r="U41" s="22"/>
      <c r="V41" s="22"/>
      <c r="W41" s="22"/>
      <c r="X41" s="22"/>
      <c r="Y41" s="22"/>
      <c r="Z41" s="22"/>
      <c r="AA41" s="22"/>
      <c r="AB41" s="22"/>
    </row>
    <row r="42" spans="1:28" s="23" customFormat="1" ht="20.100000000000001" customHeight="1" x14ac:dyDescent="0.3">
      <c r="A42" s="151"/>
      <c r="B42" s="6">
        <v>653210</v>
      </c>
      <c r="C42" s="7" t="s">
        <v>5</v>
      </c>
      <c r="D42" s="65">
        <v>26000</v>
      </c>
      <c r="E42" s="112">
        <v>23861.11</v>
      </c>
      <c r="F42" s="56"/>
      <c r="G42" s="72"/>
      <c r="H42" s="72"/>
      <c r="I42" s="22"/>
      <c r="J42" s="22"/>
      <c r="K42" s="22"/>
      <c r="L42" s="22"/>
      <c r="M42" s="22"/>
      <c r="N42" s="22"/>
      <c r="O42" s="22"/>
      <c r="P42" s="22"/>
      <c r="Q42" s="22"/>
      <c r="R42" s="22"/>
      <c r="S42" s="22"/>
      <c r="T42" s="22"/>
      <c r="U42" s="22"/>
      <c r="V42" s="22"/>
      <c r="W42" s="22"/>
      <c r="X42" s="22"/>
      <c r="Y42" s="22"/>
      <c r="Z42" s="22"/>
      <c r="AA42" s="22"/>
      <c r="AB42" s="22"/>
    </row>
    <row r="43" spans="1:28" s="23" customFormat="1" ht="43.5" customHeight="1" x14ac:dyDescent="0.3">
      <c r="A43" s="151"/>
      <c r="B43" s="19" t="s">
        <v>19</v>
      </c>
      <c r="C43" s="12" t="s">
        <v>13</v>
      </c>
      <c r="D43" s="65">
        <v>8700</v>
      </c>
      <c r="E43" s="112">
        <v>7831.87</v>
      </c>
      <c r="F43" s="56"/>
      <c r="G43" s="73"/>
      <c r="H43" s="73"/>
      <c r="I43" s="22"/>
      <c r="J43" s="22"/>
      <c r="K43" s="22"/>
      <c r="L43" s="22"/>
      <c r="M43" s="22"/>
      <c r="N43" s="22"/>
      <c r="O43" s="22"/>
      <c r="P43" s="22"/>
      <c r="Q43" s="22"/>
      <c r="R43" s="22"/>
      <c r="S43" s="22"/>
      <c r="T43" s="22"/>
      <c r="U43" s="22"/>
      <c r="V43" s="22"/>
      <c r="W43" s="22"/>
      <c r="X43" s="22"/>
      <c r="Y43" s="22"/>
      <c r="Z43" s="22"/>
      <c r="AA43" s="22"/>
      <c r="AB43" s="22"/>
    </row>
    <row r="44" spans="1:28" s="23" customFormat="1" ht="6.75" customHeight="1" thickBot="1" x14ac:dyDescent="0.35">
      <c r="A44" s="152"/>
      <c r="B44" s="92"/>
      <c r="C44" s="93"/>
      <c r="D44" s="94"/>
      <c r="E44" s="115"/>
      <c r="F44" s="56"/>
      <c r="G44" s="74"/>
      <c r="H44" s="74"/>
      <c r="I44" s="22"/>
      <c r="J44" s="22"/>
      <c r="K44" s="22"/>
      <c r="L44" s="22"/>
      <c r="M44" s="22"/>
      <c r="N44" s="22"/>
      <c r="O44" s="22"/>
      <c r="P44" s="22"/>
      <c r="Q44" s="22"/>
      <c r="R44" s="22"/>
      <c r="S44" s="22"/>
      <c r="T44" s="22"/>
      <c r="U44" s="22"/>
      <c r="V44" s="22"/>
      <c r="W44" s="22"/>
      <c r="X44" s="22"/>
      <c r="Y44" s="22"/>
      <c r="Z44" s="22"/>
      <c r="AA44" s="22"/>
      <c r="AB44" s="22"/>
    </row>
    <row r="45" spans="1:28" s="23" customFormat="1" ht="20.100000000000001" customHeight="1" x14ac:dyDescent="0.3">
      <c r="A45" s="170" t="s">
        <v>21</v>
      </c>
      <c r="B45" s="171"/>
      <c r="C45" s="116" t="s">
        <v>10</v>
      </c>
      <c r="D45" s="117">
        <f>SUM(D47:D48)</f>
        <v>168500</v>
      </c>
      <c r="E45" s="118">
        <f t="shared" ref="E45" si="0">SUM(E47:E48)</f>
        <v>154181.41</v>
      </c>
      <c r="F45" s="54"/>
      <c r="G45" s="57"/>
      <c r="H45" s="57"/>
      <c r="I45" s="22"/>
      <c r="J45" s="22"/>
      <c r="K45" s="22"/>
      <c r="L45" s="22"/>
      <c r="M45" s="22"/>
      <c r="N45" s="22"/>
      <c r="O45" s="22"/>
      <c r="P45" s="22"/>
      <c r="Q45" s="22"/>
      <c r="R45" s="22"/>
      <c r="S45" s="22"/>
      <c r="T45" s="22"/>
      <c r="U45" s="22"/>
      <c r="V45" s="22"/>
      <c r="W45" s="22"/>
      <c r="X45" s="22"/>
      <c r="Y45" s="22"/>
      <c r="Z45" s="22"/>
      <c r="AA45" s="22"/>
      <c r="AB45" s="22"/>
    </row>
    <row r="46" spans="1:28" s="23" customFormat="1" ht="6.75" customHeight="1" x14ac:dyDescent="0.3">
      <c r="A46" s="150"/>
      <c r="B46" s="13" t="s">
        <v>9</v>
      </c>
      <c r="C46" s="14"/>
      <c r="D46" s="65"/>
      <c r="E46" s="112"/>
      <c r="F46" s="56"/>
      <c r="G46" s="57"/>
      <c r="H46" s="57"/>
      <c r="I46" s="22"/>
      <c r="J46" s="22"/>
      <c r="K46" s="22"/>
      <c r="L46" s="22"/>
      <c r="M46" s="22"/>
      <c r="N46" s="22"/>
      <c r="O46" s="22"/>
      <c r="P46" s="22"/>
      <c r="Q46" s="22"/>
      <c r="R46" s="22"/>
      <c r="S46" s="22"/>
      <c r="T46" s="22"/>
      <c r="U46" s="22"/>
      <c r="V46" s="22"/>
      <c r="W46" s="22"/>
      <c r="X46" s="22"/>
      <c r="Y46" s="22"/>
      <c r="Z46" s="22"/>
      <c r="AA46" s="22"/>
      <c r="AB46" s="22"/>
    </row>
    <row r="47" spans="1:28" s="23" customFormat="1" ht="20.100000000000001" customHeight="1" x14ac:dyDescent="0.3">
      <c r="A47" s="151"/>
      <c r="B47" s="19" t="s">
        <v>16</v>
      </c>
      <c r="C47" s="7" t="s">
        <v>54</v>
      </c>
      <c r="D47" s="65">
        <v>3500</v>
      </c>
      <c r="E47" s="112">
        <v>3360.06</v>
      </c>
      <c r="F47" s="56"/>
      <c r="G47" s="57"/>
      <c r="H47" s="57"/>
      <c r="I47" s="22"/>
      <c r="J47" s="22"/>
      <c r="K47" s="22"/>
      <c r="L47" s="22"/>
      <c r="M47" s="22"/>
      <c r="N47" s="22"/>
      <c r="O47" s="22"/>
      <c r="P47" s="22"/>
      <c r="Q47" s="22"/>
      <c r="R47" s="22"/>
      <c r="S47" s="22"/>
      <c r="T47" s="22"/>
      <c r="U47" s="22"/>
      <c r="V47" s="22"/>
      <c r="W47" s="22"/>
      <c r="X47" s="22"/>
      <c r="Y47" s="22"/>
      <c r="Z47" s="22"/>
      <c r="AA47" s="22"/>
      <c r="AB47" s="22"/>
    </row>
    <row r="48" spans="1:28" s="26" customFormat="1" ht="66.75" customHeight="1" x14ac:dyDescent="0.25">
      <c r="A48" s="151"/>
      <c r="B48" s="19" t="s">
        <v>18</v>
      </c>
      <c r="C48" s="39" t="s">
        <v>48</v>
      </c>
      <c r="D48" s="66">
        <v>165000</v>
      </c>
      <c r="E48" s="119">
        <v>150821.35</v>
      </c>
      <c r="F48" s="57"/>
      <c r="G48" s="57"/>
      <c r="H48" s="57"/>
      <c r="I48" s="25"/>
      <c r="J48" s="25"/>
      <c r="K48" s="25"/>
      <c r="L48" s="25"/>
      <c r="M48" s="25"/>
      <c r="N48" s="25"/>
      <c r="O48" s="25"/>
      <c r="P48" s="25"/>
      <c r="Q48" s="25"/>
      <c r="R48" s="25"/>
      <c r="S48" s="25"/>
      <c r="T48" s="25"/>
      <c r="U48" s="25"/>
      <c r="V48" s="25"/>
      <c r="W48" s="25"/>
      <c r="X48" s="25"/>
      <c r="Y48" s="25"/>
      <c r="Z48" s="25"/>
      <c r="AA48" s="25"/>
      <c r="AB48" s="25"/>
    </row>
    <row r="49" spans="1:28" s="23" customFormat="1" ht="20.100000000000001" customHeight="1" x14ac:dyDescent="0.3">
      <c r="A49" s="151"/>
      <c r="B49" s="19"/>
      <c r="C49" s="34" t="s">
        <v>14</v>
      </c>
      <c r="D49" s="65"/>
      <c r="E49" s="112"/>
      <c r="F49" s="56"/>
      <c r="G49" s="57"/>
      <c r="H49" s="57"/>
      <c r="I49" s="22"/>
      <c r="J49" s="22"/>
      <c r="K49" s="22"/>
      <c r="L49" s="22"/>
      <c r="M49" s="22"/>
      <c r="N49" s="22"/>
      <c r="O49" s="22"/>
      <c r="P49" s="22"/>
      <c r="Q49" s="22"/>
      <c r="R49" s="22"/>
      <c r="S49" s="22"/>
      <c r="T49" s="22"/>
      <c r="U49" s="22"/>
      <c r="V49" s="22"/>
      <c r="W49" s="22"/>
      <c r="X49" s="22"/>
      <c r="Y49" s="22"/>
      <c r="Z49" s="22"/>
      <c r="AA49" s="22"/>
      <c r="AB49" s="22"/>
    </row>
    <row r="50" spans="1:28" s="100" customFormat="1" ht="21" customHeight="1" x14ac:dyDescent="0.35">
      <c r="A50" s="151"/>
      <c r="B50" s="35">
        <v>633220</v>
      </c>
      <c r="C50" s="98" t="s">
        <v>32</v>
      </c>
      <c r="D50" s="99">
        <v>40000</v>
      </c>
      <c r="E50" s="111">
        <v>40000</v>
      </c>
    </row>
    <row r="51" spans="1:28" s="23" customFormat="1" ht="20.100000000000001" customHeight="1" x14ac:dyDescent="0.3">
      <c r="A51" s="151"/>
      <c r="B51" s="35">
        <v>652410</v>
      </c>
      <c r="C51" s="11" t="s">
        <v>34</v>
      </c>
      <c r="D51" s="65">
        <v>10600</v>
      </c>
      <c r="E51" s="112">
        <v>10600</v>
      </c>
      <c r="F51" s="56"/>
      <c r="G51" s="57"/>
      <c r="H51" s="57"/>
      <c r="I51" s="22"/>
      <c r="J51" s="22"/>
      <c r="K51" s="22"/>
      <c r="L51" s="22"/>
      <c r="M51" s="22"/>
      <c r="N51" s="22"/>
      <c r="O51" s="22"/>
      <c r="P51" s="22"/>
      <c r="Q51" s="22"/>
      <c r="R51" s="22"/>
      <c r="S51" s="22"/>
      <c r="T51" s="22"/>
      <c r="U51" s="22"/>
      <c r="V51" s="22"/>
      <c r="W51" s="22"/>
      <c r="X51" s="22"/>
      <c r="Y51" s="22"/>
      <c r="Z51" s="22"/>
      <c r="AA51" s="22"/>
      <c r="AB51" s="22"/>
    </row>
    <row r="52" spans="1:28" s="22" customFormat="1" ht="20.100000000000001" customHeight="1" x14ac:dyDescent="0.3">
      <c r="A52" s="151"/>
      <c r="B52" s="6">
        <v>653110</v>
      </c>
      <c r="C52" s="7" t="s">
        <v>6</v>
      </c>
      <c r="D52" s="65">
        <v>1400</v>
      </c>
      <c r="E52" s="112">
        <v>1400</v>
      </c>
      <c r="F52" s="56"/>
      <c r="G52" s="72"/>
      <c r="H52" s="72"/>
      <c r="K52" s="24"/>
    </row>
    <row r="53" spans="1:28" s="23" customFormat="1" ht="20.100000000000001" customHeight="1" x14ac:dyDescent="0.3">
      <c r="A53" s="151"/>
      <c r="B53" s="35">
        <v>653210</v>
      </c>
      <c r="C53" s="7" t="s">
        <v>5</v>
      </c>
      <c r="D53" s="65">
        <v>10635.61</v>
      </c>
      <c r="E53" s="112">
        <v>10421.17</v>
      </c>
      <c r="F53" s="56"/>
      <c r="G53" s="73"/>
      <c r="H53" s="73"/>
      <c r="I53" s="22"/>
      <c r="J53" s="22"/>
      <c r="K53" s="22"/>
      <c r="L53" s="22"/>
      <c r="M53" s="22"/>
      <c r="N53" s="22"/>
      <c r="O53" s="22"/>
      <c r="P53" s="22"/>
      <c r="Q53" s="22"/>
      <c r="R53" s="22"/>
      <c r="S53" s="22"/>
      <c r="T53" s="22"/>
      <c r="U53" s="22"/>
      <c r="V53" s="22"/>
      <c r="W53" s="22"/>
      <c r="X53" s="22"/>
      <c r="Y53" s="22"/>
      <c r="Z53" s="22"/>
      <c r="AA53" s="22"/>
      <c r="AB53" s="22"/>
    </row>
    <row r="54" spans="1:28" s="23" customFormat="1" ht="36.75" customHeight="1" x14ac:dyDescent="0.3">
      <c r="A54" s="151"/>
      <c r="B54" s="15" t="s">
        <v>19</v>
      </c>
      <c r="C54" s="7" t="s">
        <v>13</v>
      </c>
      <c r="D54" s="65">
        <v>100000</v>
      </c>
      <c r="E54" s="112">
        <v>85895.85</v>
      </c>
      <c r="F54" s="56"/>
      <c r="G54" s="91"/>
      <c r="H54" s="91"/>
      <c r="I54" s="22"/>
      <c r="J54" s="22"/>
      <c r="K54" s="22"/>
      <c r="L54" s="22"/>
      <c r="M54" s="22"/>
      <c r="N54" s="22"/>
      <c r="O54" s="22"/>
      <c r="P54" s="22"/>
      <c r="Q54" s="22"/>
      <c r="R54" s="22"/>
      <c r="S54" s="22"/>
      <c r="T54" s="22"/>
      <c r="U54" s="22"/>
      <c r="V54" s="22"/>
      <c r="W54" s="22"/>
      <c r="X54" s="22"/>
      <c r="Y54" s="22"/>
      <c r="Z54" s="22"/>
      <c r="AA54" s="22"/>
      <c r="AB54" s="22"/>
    </row>
    <row r="55" spans="1:28" s="26" customFormat="1" ht="18" customHeight="1" x14ac:dyDescent="0.25">
      <c r="A55" s="151"/>
      <c r="B55" s="19"/>
      <c r="C55" s="12" t="s">
        <v>31</v>
      </c>
      <c r="D55" s="66">
        <v>5864.39</v>
      </c>
      <c r="E55" s="119">
        <v>5864.39</v>
      </c>
      <c r="F55" s="57"/>
      <c r="G55" s="74"/>
      <c r="H55" s="74"/>
      <c r="I55" s="25"/>
      <c r="J55" s="25"/>
      <c r="K55" s="25"/>
      <c r="L55" s="25"/>
      <c r="M55" s="25"/>
      <c r="N55" s="25"/>
      <c r="O55" s="25"/>
      <c r="P55" s="25"/>
      <c r="Q55" s="25"/>
      <c r="R55" s="25"/>
      <c r="S55" s="25"/>
      <c r="T55" s="25"/>
      <c r="U55" s="25"/>
      <c r="V55" s="25"/>
      <c r="W55" s="25"/>
      <c r="X55" s="25"/>
      <c r="Y55" s="25"/>
      <c r="Z55" s="25"/>
      <c r="AA55" s="25"/>
      <c r="AB55" s="25"/>
    </row>
    <row r="56" spans="1:28" s="23" customFormat="1" ht="12.75" customHeight="1" thickBot="1" x14ac:dyDescent="0.35">
      <c r="A56" s="152"/>
      <c r="B56" s="92"/>
      <c r="C56" s="93"/>
      <c r="D56" s="94"/>
      <c r="E56" s="115"/>
      <c r="F56" s="56"/>
      <c r="G56" s="57"/>
      <c r="H56" s="57"/>
      <c r="I56" s="22"/>
      <c r="J56" s="22"/>
      <c r="K56" s="22"/>
      <c r="L56" s="22"/>
      <c r="M56" s="22"/>
      <c r="N56" s="22"/>
      <c r="O56" s="22"/>
      <c r="P56" s="22"/>
      <c r="Q56" s="22"/>
      <c r="R56" s="22"/>
      <c r="S56" s="22"/>
      <c r="T56" s="22"/>
      <c r="U56" s="22"/>
      <c r="V56" s="22"/>
      <c r="W56" s="22"/>
      <c r="X56" s="22"/>
      <c r="Y56" s="22"/>
      <c r="Z56" s="22"/>
      <c r="AA56" s="22"/>
      <c r="AB56" s="22"/>
    </row>
    <row r="57" spans="1:28" s="23" customFormat="1" ht="20.100000000000001" customHeight="1" thickBot="1" x14ac:dyDescent="0.35">
      <c r="A57" s="172" t="s">
        <v>22</v>
      </c>
      <c r="B57" s="173"/>
      <c r="C57" s="101" t="s">
        <v>11</v>
      </c>
      <c r="D57" s="102">
        <f>SUM(D59:D61)</f>
        <v>15600</v>
      </c>
      <c r="E57" s="120">
        <f>SUM(E59:E61)</f>
        <v>13618.07</v>
      </c>
      <c r="F57" s="54"/>
      <c r="G57" s="57"/>
      <c r="H57" s="57"/>
      <c r="I57" s="22"/>
      <c r="J57" s="22"/>
      <c r="K57" s="22"/>
      <c r="L57" s="22"/>
      <c r="M57" s="22"/>
      <c r="N57" s="22"/>
      <c r="O57" s="22"/>
      <c r="P57" s="22"/>
      <c r="Q57" s="22"/>
      <c r="R57" s="22"/>
      <c r="S57" s="22"/>
      <c r="T57" s="22"/>
      <c r="U57" s="22"/>
      <c r="V57" s="22"/>
      <c r="W57" s="22"/>
      <c r="X57" s="22"/>
      <c r="Y57" s="22"/>
      <c r="Z57" s="22"/>
      <c r="AA57" s="22"/>
      <c r="AB57" s="22"/>
    </row>
    <row r="58" spans="1:28" s="23" customFormat="1" ht="8.25" customHeight="1" x14ac:dyDescent="0.3">
      <c r="A58" s="169" t="s">
        <v>9</v>
      </c>
      <c r="B58" s="95" t="s">
        <v>9</v>
      </c>
      <c r="C58" s="96"/>
      <c r="D58" s="97"/>
      <c r="E58" s="121"/>
      <c r="F58" s="56"/>
      <c r="G58" s="72"/>
      <c r="H58" s="72"/>
      <c r="I58" s="22"/>
      <c r="J58" s="22"/>
      <c r="K58" s="22"/>
      <c r="L58" s="22"/>
      <c r="M58" s="22"/>
      <c r="N58" s="22"/>
      <c r="O58" s="22"/>
      <c r="P58" s="22"/>
      <c r="Q58" s="22"/>
      <c r="R58" s="22"/>
      <c r="S58" s="22"/>
      <c r="T58" s="22"/>
      <c r="U58" s="22"/>
      <c r="V58" s="22"/>
      <c r="W58" s="22"/>
      <c r="X58" s="22"/>
      <c r="Y58" s="22"/>
      <c r="Z58" s="22"/>
      <c r="AA58" s="22"/>
      <c r="AB58" s="22"/>
    </row>
    <row r="59" spans="1:28" s="23" customFormat="1" ht="20.100000000000001" customHeight="1" x14ac:dyDescent="0.3">
      <c r="A59" s="149"/>
      <c r="B59" s="6">
        <v>322340</v>
      </c>
      <c r="C59" s="7" t="s">
        <v>49</v>
      </c>
      <c r="D59" s="65">
        <v>100</v>
      </c>
      <c r="E59" s="112">
        <v>93.23</v>
      </c>
      <c r="F59" s="56"/>
      <c r="G59" s="73"/>
      <c r="H59" s="73"/>
      <c r="I59" s="22"/>
      <c r="J59" s="22"/>
      <c r="K59" s="22"/>
      <c r="L59" s="22"/>
      <c r="M59" s="22"/>
      <c r="N59" s="22"/>
      <c r="O59" s="22"/>
      <c r="P59" s="22"/>
      <c r="Q59" s="22"/>
      <c r="R59" s="22"/>
      <c r="S59" s="22"/>
      <c r="T59" s="22"/>
      <c r="U59" s="22"/>
      <c r="V59" s="22"/>
      <c r="W59" s="22"/>
      <c r="X59" s="22"/>
      <c r="Y59" s="22"/>
      <c r="Z59" s="22"/>
      <c r="AA59" s="22"/>
      <c r="AB59" s="22"/>
    </row>
    <row r="60" spans="1:28" s="23" customFormat="1" ht="20.100000000000001" customHeight="1" x14ac:dyDescent="0.3">
      <c r="A60" s="149"/>
      <c r="B60" s="15" t="s">
        <v>23</v>
      </c>
      <c r="C60" s="36" t="s">
        <v>50</v>
      </c>
      <c r="D60" s="65">
        <v>500</v>
      </c>
      <c r="E60" s="112">
        <v>397.21</v>
      </c>
      <c r="F60" s="56"/>
      <c r="G60" s="74"/>
      <c r="H60" s="74"/>
      <c r="I60" s="22"/>
      <c r="J60" s="22"/>
      <c r="K60" s="22"/>
      <c r="L60" s="22"/>
      <c r="M60" s="22"/>
      <c r="N60" s="22"/>
      <c r="O60" s="22"/>
      <c r="P60" s="22"/>
      <c r="Q60" s="22"/>
      <c r="R60" s="22"/>
      <c r="S60" s="22"/>
      <c r="T60" s="22"/>
      <c r="U60" s="22"/>
      <c r="V60" s="22"/>
      <c r="W60" s="22"/>
      <c r="X60" s="22"/>
      <c r="Y60" s="22"/>
      <c r="Z60" s="22"/>
      <c r="AA60" s="22"/>
      <c r="AB60" s="22"/>
    </row>
    <row r="61" spans="1:28" s="23" customFormat="1" ht="39" customHeight="1" x14ac:dyDescent="0.3">
      <c r="A61" s="149"/>
      <c r="B61" s="15" t="s">
        <v>24</v>
      </c>
      <c r="C61" s="36" t="s">
        <v>63</v>
      </c>
      <c r="D61" s="65">
        <v>15000</v>
      </c>
      <c r="E61" s="112">
        <v>13127.63</v>
      </c>
      <c r="F61" s="56"/>
      <c r="G61" s="57"/>
      <c r="H61" s="57"/>
      <c r="I61" s="22"/>
      <c r="J61" s="22"/>
      <c r="K61" s="22"/>
      <c r="L61" s="22"/>
      <c r="M61" s="22"/>
      <c r="N61" s="22"/>
      <c r="O61" s="22"/>
      <c r="P61" s="22"/>
      <c r="Q61" s="22"/>
      <c r="R61" s="22"/>
      <c r="S61" s="22"/>
      <c r="T61" s="22"/>
      <c r="U61" s="22"/>
      <c r="V61" s="22"/>
      <c r="W61" s="22"/>
      <c r="X61" s="22"/>
      <c r="Y61" s="22"/>
      <c r="Z61" s="22"/>
      <c r="AA61" s="22"/>
      <c r="AB61" s="22"/>
    </row>
    <row r="62" spans="1:28" s="23" customFormat="1" ht="20.100000000000001" customHeight="1" x14ac:dyDescent="0.3">
      <c r="A62" s="149"/>
      <c r="B62" s="15"/>
      <c r="C62" s="34" t="s">
        <v>14</v>
      </c>
      <c r="D62" s="65"/>
      <c r="E62" s="112"/>
      <c r="F62" s="56"/>
      <c r="G62" s="57"/>
      <c r="H62" s="57"/>
      <c r="I62" s="22"/>
      <c r="J62" s="22"/>
      <c r="K62" s="22"/>
      <c r="L62" s="22"/>
      <c r="M62" s="22"/>
      <c r="N62" s="22"/>
      <c r="O62" s="22"/>
      <c r="P62" s="22"/>
      <c r="Q62" s="22"/>
      <c r="R62" s="22"/>
      <c r="S62" s="22"/>
      <c r="T62" s="22"/>
      <c r="U62" s="22"/>
      <c r="V62" s="22"/>
      <c r="W62" s="22"/>
      <c r="X62" s="22"/>
      <c r="Y62" s="22"/>
      <c r="Z62" s="22"/>
      <c r="AA62" s="22"/>
      <c r="AB62" s="22"/>
    </row>
    <row r="63" spans="1:28" s="23" customFormat="1" ht="20.100000000000001" customHeight="1" x14ac:dyDescent="0.3">
      <c r="A63" s="149"/>
      <c r="B63" s="6">
        <v>653110</v>
      </c>
      <c r="C63" s="11" t="s">
        <v>6</v>
      </c>
      <c r="D63" s="65">
        <v>2800</v>
      </c>
      <c r="E63" s="112">
        <v>2717.29</v>
      </c>
      <c r="F63" s="56"/>
      <c r="G63" s="72"/>
      <c r="H63" s="72"/>
      <c r="I63" s="22"/>
      <c r="J63" s="22"/>
      <c r="K63" s="22"/>
      <c r="L63" s="22"/>
      <c r="M63" s="22"/>
      <c r="N63" s="22"/>
      <c r="O63" s="22"/>
      <c r="P63" s="22"/>
      <c r="Q63" s="22"/>
      <c r="R63" s="22"/>
      <c r="S63" s="22"/>
      <c r="T63" s="22"/>
      <c r="U63" s="22"/>
      <c r="V63" s="22"/>
      <c r="W63" s="22"/>
      <c r="X63" s="22"/>
      <c r="Y63" s="22"/>
      <c r="Z63" s="22"/>
      <c r="AA63" s="22"/>
      <c r="AB63" s="22"/>
    </row>
    <row r="64" spans="1:28" s="23" customFormat="1" ht="20.100000000000001" customHeight="1" x14ac:dyDescent="0.3">
      <c r="A64" s="149"/>
      <c r="B64" s="35">
        <v>653210</v>
      </c>
      <c r="C64" s="7" t="s">
        <v>5</v>
      </c>
      <c r="D64" s="65">
        <v>5800</v>
      </c>
      <c r="E64" s="112">
        <v>5773.15</v>
      </c>
      <c r="F64" s="56"/>
      <c r="G64" s="72"/>
      <c r="H64" s="72"/>
      <c r="I64" s="22"/>
      <c r="J64" s="22"/>
      <c r="K64" s="22"/>
      <c r="L64" s="22"/>
      <c r="M64" s="22"/>
      <c r="N64" s="22"/>
      <c r="O64" s="22"/>
      <c r="P64" s="22"/>
      <c r="Q64" s="22"/>
      <c r="R64" s="22"/>
      <c r="S64" s="22"/>
      <c r="T64" s="22"/>
      <c r="U64" s="22"/>
      <c r="V64" s="22"/>
      <c r="W64" s="22"/>
      <c r="X64" s="22"/>
      <c r="Y64" s="22"/>
      <c r="Z64" s="22"/>
      <c r="AA64" s="22"/>
      <c r="AB64" s="22"/>
    </row>
    <row r="65" spans="1:28" s="23" customFormat="1" ht="40.5" customHeight="1" x14ac:dyDescent="0.3">
      <c r="A65" s="149"/>
      <c r="B65" s="19" t="s">
        <v>19</v>
      </c>
      <c r="C65" s="12" t="s">
        <v>13</v>
      </c>
      <c r="D65" s="65">
        <v>7000</v>
      </c>
      <c r="E65" s="112">
        <v>5127.63</v>
      </c>
      <c r="F65" s="56"/>
      <c r="G65" s="75"/>
      <c r="H65" s="75"/>
      <c r="I65" s="22"/>
      <c r="J65" s="22"/>
      <c r="K65" s="22"/>
      <c r="L65" s="22"/>
      <c r="M65" s="22"/>
      <c r="N65" s="22"/>
      <c r="O65" s="22"/>
      <c r="P65" s="22"/>
      <c r="Q65" s="22"/>
      <c r="R65" s="22"/>
      <c r="S65" s="22"/>
      <c r="T65" s="22"/>
      <c r="U65" s="22"/>
      <c r="V65" s="22"/>
      <c r="W65" s="22"/>
      <c r="X65" s="22"/>
      <c r="Y65" s="22"/>
      <c r="Z65" s="22"/>
      <c r="AA65" s="22"/>
      <c r="AB65" s="22"/>
    </row>
    <row r="66" spans="1:28" s="23" customFormat="1" ht="6.75" customHeight="1" thickBot="1" x14ac:dyDescent="0.35">
      <c r="A66" s="149"/>
      <c r="B66" s="37"/>
      <c r="C66" s="38"/>
      <c r="D66" s="67"/>
      <c r="E66" s="122"/>
      <c r="F66" s="58"/>
      <c r="G66" s="76"/>
      <c r="H66" s="76"/>
      <c r="I66" s="22"/>
      <c r="J66" s="22"/>
      <c r="K66" s="22"/>
      <c r="L66" s="22"/>
      <c r="M66" s="22"/>
      <c r="N66" s="22"/>
      <c r="O66" s="22"/>
      <c r="P66" s="22"/>
      <c r="Q66" s="22"/>
      <c r="R66" s="22"/>
      <c r="S66" s="22"/>
      <c r="T66" s="22"/>
      <c r="U66" s="22"/>
      <c r="V66" s="22"/>
      <c r="W66" s="22"/>
      <c r="X66" s="22"/>
      <c r="Y66" s="22"/>
      <c r="Z66" s="22"/>
      <c r="AA66" s="22"/>
      <c r="AB66" s="22"/>
    </row>
    <row r="67" spans="1:28" s="22" customFormat="1" ht="20.100000000000001" customHeight="1" thickBot="1" x14ac:dyDescent="0.25">
      <c r="A67" s="140" t="s">
        <v>12</v>
      </c>
      <c r="B67" s="141"/>
      <c r="C67" s="142"/>
      <c r="D67" s="87">
        <f>SUM(D34,D45,D57)</f>
        <v>218800</v>
      </c>
      <c r="E67" s="123">
        <f>SUM(E34,E45,E57)</f>
        <v>199492.46000000002</v>
      </c>
      <c r="F67" s="59"/>
      <c r="G67" s="76"/>
      <c r="H67" s="76"/>
    </row>
    <row r="68" spans="1:28" s="22" customFormat="1" ht="11.25" customHeight="1" x14ac:dyDescent="0.2">
      <c r="A68" s="103"/>
      <c r="B68" s="124"/>
      <c r="C68" s="124"/>
      <c r="D68" s="78"/>
      <c r="E68" s="125"/>
      <c r="F68" s="78"/>
      <c r="G68" s="78"/>
      <c r="H68" s="78"/>
    </row>
    <row r="69" spans="1:28" s="1" customFormat="1" ht="26.25" customHeight="1" x14ac:dyDescent="0.3">
      <c r="A69" s="143" t="s">
        <v>40</v>
      </c>
      <c r="B69" s="144"/>
      <c r="C69" s="144"/>
      <c r="D69" s="144"/>
      <c r="E69" s="145"/>
      <c r="F69" s="60"/>
      <c r="G69" s="57"/>
      <c r="H69" s="57"/>
    </row>
    <row r="70" spans="1:28" s="1" customFormat="1" ht="42.75" customHeight="1" x14ac:dyDescent="0.2">
      <c r="A70" s="135" t="s">
        <v>41</v>
      </c>
      <c r="B70" s="136"/>
      <c r="C70" s="136"/>
      <c r="D70" s="136"/>
      <c r="E70" s="137"/>
      <c r="F70" s="40"/>
      <c r="G70" s="57"/>
      <c r="H70" s="57"/>
    </row>
    <row r="71" spans="1:28" s="1" customFormat="1" ht="20.100000000000001" customHeight="1" x14ac:dyDescent="0.2">
      <c r="A71" s="27"/>
      <c r="B71" s="40"/>
      <c r="C71" s="40"/>
      <c r="D71" s="40"/>
      <c r="E71" s="107"/>
      <c r="F71" s="40"/>
      <c r="G71" s="57"/>
      <c r="H71" s="57"/>
    </row>
    <row r="72" spans="1:28" s="1" customFormat="1" ht="55.5" customHeight="1" x14ac:dyDescent="0.2">
      <c r="A72" s="132" t="s">
        <v>66</v>
      </c>
      <c r="B72" s="133"/>
      <c r="C72" s="133"/>
      <c r="D72" s="47"/>
      <c r="E72" s="126"/>
      <c r="F72" s="45"/>
      <c r="G72" s="57"/>
      <c r="H72" s="57"/>
    </row>
    <row r="73" spans="1:28" s="1" customFormat="1" ht="30" customHeight="1" x14ac:dyDescent="0.2">
      <c r="A73" s="132"/>
      <c r="B73" s="133"/>
      <c r="C73" s="133"/>
      <c r="D73" s="47"/>
      <c r="E73" s="126"/>
      <c r="F73" s="45"/>
      <c r="G73" s="57"/>
      <c r="H73" s="57"/>
    </row>
    <row r="74" spans="1:28" s="1" customFormat="1" ht="30" customHeight="1" x14ac:dyDescent="0.2">
      <c r="A74" s="132"/>
      <c r="B74" s="133"/>
      <c r="C74" s="133"/>
      <c r="D74" s="47"/>
      <c r="E74" s="126"/>
      <c r="F74" s="45"/>
      <c r="G74" s="57"/>
      <c r="H74" s="57"/>
    </row>
    <row r="75" spans="1:28" ht="18.75" customHeight="1" x14ac:dyDescent="0.35">
      <c r="A75" s="18"/>
      <c r="B75" s="127"/>
      <c r="C75" s="146"/>
      <c r="D75" s="146"/>
      <c r="E75" s="128"/>
      <c r="F75" s="61"/>
      <c r="G75" s="57"/>
      <c r="H75" s="57"/>
    </row>
    <row r="76" spans="1:28" ht="18.75" customHeight="1" x14ac:dyDescent="0.35">
      <c r="A76" s="18"/>
      <c r="B76" s="127"/>
      <c r="C76" s="127"/>
      <c r="D76" s="62"/>
      <c r="E76" s="129"/>
      <c r="F76" s="62"/>
      <c r="G76" s="73"/>
      <c r="H76" s="73"/>
    </row>
    <row r="77" spans="1:28" ht="18.75" customHeight="1" x14ac:dyDescent="0.35">
      <c r="A77" s="18"/>
      <c r="B77" s="127"/>
      <c r="C77" s="127"/>
      <c r="D77" s="147" t="s">
        <v>57</v>
      </c>
      <c r="E77" s="148"/>
      <c r="F77" s="62"/>
      <c r="G77" s="57"/>
      <c r="H77" s="57"/>
    </row>
    <row r="78" spans="1:28" ht="18.75" customHeight="1" x14ac:dyDescent="0.35">
      <c r="A78" s="18"/>
      <c r="B78" s="127"/>
      <c r="C78" s="127"/>
      <c r="D78" s="147"/>
      <c r="E78" s="148"/>
      <c r="F78" s="62"/>
      <c r="G78" s="57"/>
      <c r="H78" s="57"/>
    </row>
    <row r="79" spans="1:28" ht="18.75" customHeight="1" x14ac:dyDescent="0.35">
      <c r="A79" s="18"/>
      <c r="B79" s="127"/>
      <c r="C79" s="127"/>
      <c r="D79" s="147"/>
      <c r="E79" s="148"/>
      <c r="F79" s="33"/>
      <c r="G79" s="57"/>
      <c r="H79" s="57"/>
    </row>
    <row r="80" spans="1:28" ht="18.75" customHeight="1" x14ac:dyDescent="0.35">
      <c r="A80" s="18"/>
      <c r="B80" s="127"/>
      <c r="C80" s="127"/>
      <c r="D80" s="147"/>
      <c r="E80" s="148"/>
      <c r="F80" s="33"/>
      <c r="G80" s="72"/>
      <c r="H80" s="72"/>
    </row>
    <row r="81" spans="1:8" ht="18.75" customHeight="1" x14ac:dyDescent="0.35">
      <c r="A81" s="18"/>
      <c r="B81" s="127"/>
      <c r="C81" s="127"/>
      <c r="D81" s="147"/>
      <c r="E81" s="148"/>
      <c r="F81" s="33"/>
      <c r="G81" s="75"/>
      <c r="H81" s="75"/>
    </row>
    <row r="82" spans="1:8" ht="18.75" customHeight="1" x14ac:dyDescent="0.35">
      <c r="A82" s="18"/>
      <c r="B82" s="127"/>
      <c r="C82" s="127"/>
      <c r="D82" s="147"/>
      <c r="E82" s="148"/>
      <c r="F82" s="33"/>
      <c r="G82" s="57"/>
      <c r="H82" s="57"/>
    </row>
    <row r="83" spans="1:8" ht="18.75" customHeight="1" x14ac:dyDescent="0.35">
      <c r="A83" s="18"/>
      <c r="B83" s="127"/>
      <c r="C83" s="127"/>
      <c r="D83" s="147"/>
      <c r="E83" s="148"/>
      <c r="F83" s="33"/>
      <c r="G83" s="57"/>
      <c r="H83" s="57"/>
    </row>
    <row r="84" spans="1:8" x14ac:dyDescent="0.35">
      <c r="A84" s="18"/>
      <c r="B84" s="127"/>
      <c r="C84" s="127"/>
      <c r="D84" s="147"/>
      <c r="E84" s="148"/>
      <c r="F84" s="33"/>
      <c r="G84" s="57"/>
      <c r="H84" s="57"/>
    </row>
    <row r="85" spans="1:8" ht="20.25" x14ac:dyDescent="0.25">
      <c r="A85" s="28"/>
      <c r="D85" s="147"/>
      <c r="E85" s="148"/>
      <c r="F85" s="33"/>
      <c r="G85" s="72"/>
      <c r="H85" s="72"/>
    </row>
    <row r="86" spans="1:8" ht="20.25" x14ac:dyDescent="0.25">
      <c r="A86" s="28"/>
      <c r="D86" s="147"/>
      <c r="E86" s="148"/>
      <c r="F86" s="33"/>
      <c r="G86" s="75"/>
      <c r="H86" s="75"/>
    </row>
    <row r="87" spans="1:8" ht="20.25" x14ac:dyDescent="0.25">
      <c r="A87" s="28"/>
      <c r="D87" s="147"/>
      <c r="E87" s="148"/>
      <c r="F87" s="33"/>
      <c r="G87" s="57"/>
      <c r="H87" s="57"/>
    </row>
    <row r="88" spans="1:8" ht="20.25" x14ac:dyDescent="0.25">
      <c r="A88" s="28"/>
      <c r="D88" s="147"/>
      <c r="E88" s="148"/>
      <c r="F88" s="33"/>
      <c r="G88" s="57"/>
      <c r="H88" s="57"/>
    </row>
    <row r="89" spans="1:8" ht="20.25" x14ac:dyDescent="0.25">
      <c r="A89" s="28"/>
      <c r="E89" s="130"/>
      <c r="G89" s="57"/>
      <c r="H89" s="57"/>
    </row>
    <row r="90" spans="1:8" thickBot="1" x14ac:dyDescent="0.3">
      <c r="A90" s="29"/>
      <c r="B90" s="30"/>
      <c r="C90" s="30"/>
      <c r="D90" s="68"/>
      <c r="E90" s="131"/>
      <c r="G90" s="57"/>
      <c r="H90" s="57"/>
    </row>
    <row r="91" spans="1:8" ht="20.25" x14ac:dyDescent="0.25">
      <c r="G91" s="57"/>
      <c r="H91" s="57"/>
    </row>
    <row r="92" spans="1:8" ht="20.25" x14ac:dyDescent="0.25">
      <c r="G92" s="57"/>
      <c r="H92" s="57"/>
    </row>
    <row r="93" spans="1:8" ht="20.25" x14ac:dyDescent="0.25">
      <c r="G93" s="57"/>
      <c r="H93" s="57"/>
    </row>
    <row r="94" spans="1:8" ht="20.25" x14ac:dyDescent="0.25">
      <c r="G94" s="75"/>
      <c r="H94" s="75"/>
    </row>
    <row r="95" spans="1:8" ht="20.25" x14ac:dyDescent="0.25">
      <c r="G95" s="76"/>
      <c r="H95" s="76"/>
    </row>
    <row r="96" spans="1:8" ht="20.25" x14ac:dyDescent="0.25">
      <c r="G96" s="57"/>
      <c r="H96" s="57"/>
    </row>
    <row r="97" spans="7:8" ht="20.25" x14ac:dyDescent="0.25">
      <c r="G97" s="57"/>
      <c r="H97" s="57"/>
    </row>
    <row r="98" spans="7:8" ht="20.25" x14ac:dyDescent="0.25">
      <c r="G98" s="57"/>
      <c r="H98" s="57"/>
    </row>
    <row r="99" spans="7:8" ht="20.25" x14ac:dyDescent="0.25">
      <c r="G99" s="57"/>
      <c r="H99" s="57"/>
    </row>
    <row r="100" spans="7:8" ht="20.25" x14ac:dyDescent="0.25">
      <c r="G100" s="57"/>
      <c r="H100" s="57"/>
    </row>
    <row r="101" spans="7:8" ht="20.25" x14ac:dyDescent="0.25">
      <c r="G101" s="75"/>
      <c r="H101" s="75"/>
    </row>
    <row r="102" spans="7:8" ht="20.25" x14ac:dyDescent="0.25">
      <c r="G102" s="76"/>
      <c r="H102" s="76"/>
    </row>
    <row r="103" spans="7:8" ht="20.25" x14ac:dyDescent="0.25">
      <c r="G103" s="57"/>
      <c r="H103" s="57"/>
    </row>
    <row r="104" spans="7:8" ht="20.25" x14ac:dyDescent="0.25">
      <c r="G104" s="57"/>
      <c r="H104" s="57"/>
    </row>
    <row r="105" spans="7:8" ht="20.25" x14ac:dyDescent="0.25">
      <c r="G105" s="57"/>
      <c r="H105" s="57"/>
    </row>
    <row r="106" spans="7:8" ht="20.25" x14ac:dyDescent="0.25">
      <c r="G106" s="57"/>
      <c r="H106" s="57"/>
    </row>
    <row r="107" spans="7:8" ht="20.25" x14ac:dyDescent="0.25">
      <c r="G107" s="57"/>
      <c r="H107" s="57"/>
    </row>
    <row r="108" spans="7:8" ht="20.25" x14ac:dyDescent="0.25">
      <c r="G108" s="72"/>
      <c r="H108" s="72"/>
    </row>
    <row r="109" spans="7:8" ht="20.25" x14ac:dyDescent="0.25">
      <c r="G109" s="75"/>
      <c r="H109" s="75"/>
    </row>
    <row r="110" spans="7:8" ht="20.25" x14ac:dyDescent="0.25">
      <c r="G110" s="76"/>
      <c r="H110" s="76"/>
    </row>
    <row r="111" spans="7:8" ht="20.25" x14ac:dyDescent="0.25">
      <c r="G111" s="57"/>
      <c r="H111" s="57"/>
    </row>
    <row r="112" spans="7:8" ht="20.25" x14ac:dyDescent="0.25">
      <c r="G112" s="57"/>
      <c r="H112" s="57"/>
    </row>
    <row r="113" spans="7:8" ht="20.25" x14ac:dyDescent="0.25">
      <c r="G113" s="57"/>
      <c r="H113" s="57"/>
    </row>
    <row r="114" spans="7:8" ht="20.25" x14ac:dyDescent="0.25">
      <c r="G114" s="57"/>
      <c r="H114" s="57"/>
    </row>
    <row r="115" spans="7:8" ht="20.25" x14ac:dyDescent="0.25">
      <c r="G115" s="57"/>
      <c r="H115" s="57"/>
    </row>
    <row r="116" spans="7:8" ht="20.25" x14ac:dyDescent="0.25">
      <c r="G116" s="57"/>
      <c r="H116" s="57"/>
    </row>
    <row r="117" spans="7:8" ht="20.25" x14ac:dyDescent="0.25">
      <c r="G117" s="57"/>
      <c r="H117" s="57"/>
    </row>
    <row r="118" spans="7:8" ht="20.25" x14ac:dyDescent="0.25">
      <c r="G118" s="57"/>
      <c r="H118" s="57"/>
    </row>
    <row r="119" spans="7:8" ht="20.25" x14ac:dyDescent="0.25">
      <c r="G119" s="57"/>
      <c r="H119" s="57"/>
    </row>
    <row r="120" spans="7:8" ht="20.25" x14ac:dyDescent="0.25">
      <c r="G120" s="57"/>
      <c r="H120" s="57"/>
    </row>
    <row r="121" spans="7:8" ht="20.25" x14ac:dyDescent="0.25">
      <c r="G121" s="57"/>
      <c r="H121" s="57"/>
    </row>
    <row r="122" spans="7:8" ht="20.25" x14ac:dyDescent="0.25">
      <c r="G122" s="57"/>
      <c r="H122" s="57"/>
    </row>
    <row r="123" spans="7:8" ht="20.25" x14ac:dyDescent="0.25">
      <c r="G123" s="57"/>
      <c r="H123" s="57"/>
    </row>
    <row r="124" spans="7:8" ht="20.25" x14ac:dyDescent="0.25">
      <c r="G124" s="72"/>
      <c r="H124" s="72"/>
    </row>
    <row r="125" spans="7:8" ht="20.25" x14ac:dyDescent="0.25">
      <c r="G125" s="75"/>
      <c r="H125" s="75"/>
    </row>
    <row r="126" spans="7:8" ht="20.25" x14ac:dyDescent="0.25">
      <c r="G126" s="76"/>
      <c r="H126" s="76"/>
    </row>
    <row r="127" spans="7:8" ht="20.25" x14ac:dyDescent="0.25">
      <c r="G127" s="57"/>
      <c r="H127" s="57"/>
    </row>
    <row r="128" spans="7:8" ht="20.25" x14ac:dyDescent="0.25">
      <c r="G128" s="57"/>
      <c r="H128" s="57"/>
    </row>
    <row r="129" spans="7:8" ht="20.25" x14ac:dyDescent="0.25">
      <c r="G129" s="57"/>
      <c r="H129" s="57"/>
    </row>
    <row r="130" spans="7:8" ht="20.25" x14ac:dyDescent="0.25">
      <c r="G130" s="75"/>
      <c r="H130" s="75"/>
    </row>
    <row r="131" spans="7:8" ht="20.25" x14ac:dyDescent="0.25">
      <c r="G131" s="74"/>
      <c r="H131" s="74"/>
    </row>
    <row r="132" spans="7:8" ht="20.25" x14ac:dyDescent="0.25">
      <c r="G132" s="57"/>
      <c r="H132" s="57"/>
    </row>
    <row r="133" spans="7:8" ht="20.25" x14ac:dyDescent="0.25">
      <c r="G133" s="57"/>
      <c r="H133" s="57"/>
    </row>
    <row r="134" spans="7:8" ht="20.25" x14ac:dyDescent="0.25">
      <c r="G134" s="57"/>
      <c r="H134" s="57"/>
    </row>
    <row r="135" spans="7:8" ht="20.25" x14ac:dyDescent="0.25">
      <c r="G135" s="72"/>
      <c r="H135" s="72"/>
    </row>
    <row r="136" spans="7:8" ht="20.25" x14ac:dyDescent="0.25">
      <c r="G136" s="75"/>
      <c r="H136" s="75"/>
    </row>
    <row r="137" spans="7:8" ht="20.25" x14ac:dyDescent="0.25">
      <c r="G137" s="76"/>
      <c r="H137" s="76"/>
    </row>
    <row r="138" spans="7:8" ht="20.25" x14ac:dyDescent="0.25">
      <c r="G138" s="57"/>
      <c r="H138" s="57"/>
    </row>
    <row r="139" spans="7:8" ht="20.25" x14ac:dyDescent="0.25">
      <c r="G139" s="57"/>
      <c r="H139" s="57"/>
    </row>
    <row r="140" spans="7:8" ht="20.25" x14ac:dyDescent="0.25">
      <c r="G140" s="57"/>
      <c r="H140" s="57"/>
    </row>
    <row r="141" spans="7:8" ht="20.25" x14ac:dyDescent="0.25">
      <c r="G141" s="72"/>
      <c r="H141" s="72"/>
    </row>
    <row r="142" spans="7:8" ht="20.25" x14ac:dyDescent="0.25">
      <c r="G142" s="75"/>
      <c r="H142" s="75"/>
    </row>
    <row r="143" spans="7:8" ht="20.25" x14ac:dyDescent="0.25">
      <c r="G143" s="76"/>
      <c r="H143" s="76"/>
    </row>
    <row r="144" spans="7:8" ht="20.25" x14ac:dyDescent="0.25">
      <c r="G144" s="57"/>
      <c r="H144" s="57"/>
    </row>
    <row r="145" spans="7:8" ht="20.25" x14ac:dyDescent="0.25">
      <c r="G145" s="57"/>
      <c r="H145" s="57"/>
    </row>
    <row r="146" spans="7:8" ht="20.25" x14ac:dyDescent="0.25">
      <c r="G146" s="75"/>
      <c r="H146" s="75"/>
    </row>
    <row r="147" spans="7:8" ht="20.25" x14ac:dyDescent="0.25">
      <c r="G147" s="76"/>
      <c r="H147" s="76"/>
    </row>
    <row r="148" spans="7:8" ht="20.25" x14ac:dyDescent="0.25">
      <c r="G148" s="57"/>
      <c r="H148" s="57"/>
    </row>
    <row r="149" spans="7:8" ht="20.25" x14ac:dyDescent="0.25">
      <c r="G149" s="57"/>
      <c r="H149" s="57"/>
    </row>
    <row r="150" spans="7:8" ht="20.25" x14ac:dyDescent="0.25">
      <c r="G150" s="75"/>
      <c r="H150" s="75"/>
    </row>
    <row r="151" spans="7:8" ht="20.25" x14ac:dyDescent="0.25">
      <c r="G151" s="76"/>
      <c r="H151" s="76"/>
    </row>
    <row r="152" spans="7:8" ht="20.25" x14ac:dyDescent="0.25">
      <c r="G152" s="57"/>
      <c r="H152" s="57"/>
    </row>
    <row r="153" spans="7:8" ht="20.25" x14ac:dyDescent="0.25">
      <c r="G153" s="57"/>
      <c r="H153" s="57"/>
    </row>
    <row r="154" spans="7:8" ht="20.25" x14ac:dyDescent="0.25">
      <c r="G154" s="75"/>
      <c r="H154" s="75"/>
    </row>
    <row r="155" spans="7:8" ht="20.25" x14ac:dyDescent="0.25">
      <c r="G155" s="76"/>
      <c r="H155" s="76"/>
    </row>
    <row r="156" spans="7:8" ht="20.25" x14ac:dyDescent="0.25">
      <c r="G156" s="57"/>
      <c r="H156" s="57"/>
    </row>
    <row r="157" spans="7:8" ht="20.25" x14ac:dyDescent="0.25">
      <c r="G157" s="57"/>
      <c r="H157" s="57"/>
    </row>
    <row r="158" spans="7:8" ht="20.25" x14ac:dyDescent="0.25">
      <c r="G158" s="72"/>
      <c r="H158" s="72"/>
    </row>
    <row r="159" spans="7:8" ht="20.25" x14ac:dyDescent="0.25">
      <c r="G159" s="75"/>
      <c r="H159" s="75"/>
    </row>
    <row r="160" spans="7:8" ht="20.25" x14ac:dyDescent="0.25">
      <c r="G160" s="76"/>
      <c r="H160" s="76"/>
    </row>
    <row r="161" spans="7:8" ht="20.25" x14ac:dyDescent="0.25">
      <c r="G161" s="57"/>
      <c r="H161" s="57"/>
    </row>
    <row r="162" spans="7:8" ht="20.25" x14ac:dyDescent="0.25">
      <c r="G162" s="57"/>
      <c r="H162" s="57"/>
    </row>
    <row r="163" spans="7:8" ht="20.25" x14ac:dyDescent="0.25">
      <c r="G163" s="57"/>
      <c r="H163" s="57"/>
    </row>
    <row r="164" spans="7:8" ht="20.25" x14ac:dyDescent="0.25">
      <c r="G164" s="75"/>
      <c r="H164" s="75"/>
    </row>
    <row r="165" spans="7:8" ht="20.25" x14ac:dyDescent="0.25">
      <c r="G165" s="76"/>
      <c r="H165" s="76"/>
    </row>
    <row r="166" spans="7:8" ht="20.25" x14ac:dyDescent="0.25">
      <c r="G166" s="57"/>
      <c r="H166" s="57"/>
    </row>
    <row r="167" spans="7:8" ht="20.25" x14ac:dyDescent="0.25">
      <c r="G167" s="57"/>
      <c r="H167" s="57"/>
    </row>
    <row r="168" spans="7:8" ht="20.25" x14ac:dyDescent="0.25">
      <c r="G168" s="57"/>
      <c r="H168" s="57"/>
    </row>
    <row r="169" spans="7:8" ht="20.25" x14ac:dyDescent="0.25">
      <c r="G169" s="72"/>
      <c r="H169" s="72"/>
    </row>
    <row r="170" spans="7:8" ht="20.25" x14ac:dyDescent="0.25">
      <c r="G170" s="75"/>
      <c r="H170" s="75"/>
    </row>
    <row r="171" spans="7:8" ht="20.25" x14ac:dyDescent="0.25">
      <c r="G171" s="76"/>
      <c r="H171" s="76"/>
    </row>
    <row r="172" spans="7:8" ht="20.25" x14ac:dyDescent="0.25">
      <c r="G172" s="57"/>
      <c r="H172" s="57"/>
    </row>
    <row r="173" spans="7:8" ht="20.25" x14ac:dyDescent="0.25">
      <c r="G173" s="57"/>
      <c r="H173" s="57"/>
    </row>
    <row r="174" spans="7:8" ht="20.25" x14ac:dyDescent="0.25">
      <c r="G174" s="57"/>
      <c r="H174" s="57"/>
    </row>
    <row r="175" spans="7:8" ht="20.25" x14ac:dyDescent="0.25">
      <c r="G175" s="57"/>
      <c r="H175" s="57"/>
    </row>
    <row r="176" spans="7:8" ht="20.25" x14ac:dyDescent="0.25">
      <c r="G176" s="57"/>
      <c r="H176" s="57"/>
    </row>
    <row r="177" spans="7:8" ht="20.25" x14ac:dyDescent="0.25">
      <c r="G177" s="57"/>
      <c r="H177" s="57"/>
    </row>
    <row r="178" spans="7:8" ht="20.25" x14ac:dyDescent="0.25">
      <c r="G178" s="72"/>
      <c r="H178" s="72"/>
    </row>
    <row r="179" spans="7:8" ht="20.25" x14ac:dyDescent="0.25">
      <c r="G179" s="75"/>
      <c r="H179" s="75"/>
    </row>
    <row r="180" spans="7:8" ht="20.25" x14ac:dyDescent="0.25">
      <c r="G180" s="76"/>
      <c r="H180" s="76"/>
    </row>
    <row r="181" spans="7:8" ht="20.25" x14ac:dyDescent="0.25">
      <c r="G181" s="77"/>
      <c r="H181" s="77"/>
    </row>
    <row r="182" spans="7:8" ht="20.25" x14ac:dyDescent="0.25">
      <c r="G182" s="78"/>
      <c r="H182" s="78"/>
    </row>
    <row r="183" spans="7:8" ht="20.25" x14ac:dyDescent="0.25">
      <c r="G183" s="79"/>
      <c r="H183" s="79"/>
    </row>
    <row r="184" spans="7:8" ht="20.25" x14ac:dyDescent="0.25">
      <c r="G184" s="80"/>
      <c r="H184" s="80"/>
    </row>
    <row r="185" spans="7:8" ht="15" x14ac:dyDescent="0.25">
      <c r="G185" s="20"/>
      <c r="H185" s="20"/>
    </row>
    <row r="186" spans="7:8" ht="15" x14ac:dyDescent="0.25">
      <c r="G186" s="20"/>
      <c r="H186" s="20"/>
    </row>
    <row r="187" spans="7:8" ht="20.25" x14ac:dyDescent="0.25">
      <c r="G187" s="81"/>
      <c r="H187" s="81"/>
    </row>
    <row r="188" spans="7:8" ht="20.25" x14ac:dyDescent="0.25">
      <c r="G188" s="81"/>
      <c r="H188" s="81"/>
    </row>
    <row r="189" spans="7:8" ht="20.25" x14ac:dyDescent="0.25">
      <c r="G189" s="139"/>
      <c r="H189" s="139"/>
    </row>
    <row r="190" spans="7:8" ht="20.25" x14ac:dyDescent="0.25">
      <c r="G190" s="138"/>
      <c r="H190" s="138"/>
    </row>
    <row r="191" spans="7:8" ht="20.25" x14ac:dyDescent="0.25">
      <c r="G191" s="81"/>
      <c r="H191" s="81"/>
    </row>
    <row r="192" spans="7:8" x14ac:dyDescent="0.25">
      <c r="G192" s="82"/>
      <c r="H192" s="82"/>
    </row>
    <row r="193" spans="7:8" x14ac:dyDescent="0.25">
      <c r="G193" s="82"/>
      <c r="H193" s="82"/>
    </row>
    <row r="194" spans="7:8" x14ac:dyDescent="0.25">
      <c r="G194" s="82"/>
      <c r="H194" s="82"/>
    </row>
    <row r="195" spans="7:8" ht="20.25" x14ac:dyDescent="0.25">
      <c r="G195" s="83"/>
      <c r="H195" s="83"/>
    </row>
    <row r="196" spans="7:8" ht="20.25" x14ac:dyDescent="0.25">
      <c r="G196" s="83"/>
      <c r="H196" s="83"/>
    </row>
    <row r="197" spans="7:8" ht="20.25" x14ac:dyDescent="0.25">
      <c r="G197" s="83"/>
      <c r="H197" s="83"/>
    </row>
    <row r="198" spans="7:8" ht="20.25" x14ac:dyDescent="0.25">
      <c r="G198" s="83"/>
      <c r="H198" s="83"/>
    </row>
    <row r="199" spans="7:8" ht="20.25" x14ac:dyDescent="0.25">
      <c r="G199" s="83"/>
      <c r="H199" s="83"/>
    </row>
    <row r="200" spans="7:8" ht="20.25" x14ac:dyDescent="0.25">
      <c r="G200" s="83"/>
      <c r="H200" s="83"/>
    </row>
    <row r="201" spans="7:8" ht="20.25" x14ac:dyDescent="0.25">
      <c r="G201" s="84"/>
      <c r="H201" s="84"/>
    </row>
    <row r="202" spans="7:8" ht="20.25" x14ac:dyDescent="0.25">
      <c r="G202" s="84"/>
      <c r="H202" s="84"/>
    </row>
    <row r="203" spans="7:8" ht="20.25" x14ac:dyDescent="0.25">
      <c r="G203" s="84"/>
      <c r="H203" s="84"/>
    </row>
    <row r="204" spans="7:8" ht="20.25" x14ac:dyDescent="0.25">
      <c r="G204" s="84"/>
      <c r="H204" s="84"/>
    </row>
    <row r="205" spans="7:8" ht="20.25" x14ac:dyDescent="0.25">
      <c r="G205" s="84"/>
      <c r="H205" s="84"/>
    </row>
    <row r="206" spans="7:8" ht="20.25" x14ac:dyDescent="0.25">
      <c r="G206" s="84"/>
      <c r="H206" s="84"/>
    </row>
    <row r="207" spans="7:8" ht="20.25" x14ac:dyDescent="0.25">
      <c r="G207" s="84"/>
      <c r="H207" s="84"/>
    </row>
    <row r="208" spans="7:8" ht="20.25" x14ac:dyDescent="0.25">
      <c r="G208" s="84"/>
      <c r="H208" s="84"/>
    </row>
    <row r="209" spans="7:8" ht="20.25" x14ac:dyDescent="0.25">
      <c r="G209" s="84"/>
      <c r="H209" s="84"/>
    </row>
    <row r="210" spans="7:8" ht="20.25" x14ac:dyDescent="0.25">
      <c r="G210" s="84"/>
      <c r="H210" s="84"/>
    </row>
    <row r="211" spans="7:8" ht="20.25" x14ac:dyDescent="0.25">
      <c r="G211" s="84"/>
      <c r="H211" s="84"/>
    </row>
    <row r="212" spans="7:8" ht="20.25" x14ac:dyDescent="0.25">
      <c r="G212" s="84"/>
      <c r="H212" s="84"/>
    </row>
    <row r="213" spans="7:8" ht="20.25" x14ac:dyDescent="0.25">
      <c r="G213" s="84"/>
      <c r="H213" s="84"/>
    </row>
  </sheetData>
  <mergeCells count="32">
    <mergeCell ref="A3:E5"/>
    <mergeCell ref="A9:E9"/>
    <mergeCell ref="A11:E11"/>
    <mergeCell ref="A72:C74"/>
    <mergeCell ref="A14:E14"/>
    <mergeCell ref="A15:E15"/>
    <mergeCell ref="A16:E16"/>
    <mergeCell ref="A17:E17"/>
    <mergeCell ref="A34:B34"/>
    <mergeCell ref="A35:A44"/>
    <mergeCell ref="A58:A66"/>
    <mergeCell ref="A45:B45"/>
    <mergeCell ref="A57:B57"/>
    <mergeCell ref="A6:E6"/>
    <mergeCell ref="A21:E21"/>
    <mergeCell ref="A7:E7"/>
    <mergeCell ref="A8:E8"/>
    <mergeCell ref="A10:E10"/>
    <mergeCell ref="A70:E70"/>
    <mergeCell ref="G190:H190"/>
    <mergeCell ref="G189:H189"/>
    <mergeCell ref="A67:C67"/>
    <mergeCell ref="A69:E69"/>
    <mergeCell ref="C75:D75"/>
    <mergeCell ref="D77:E88"/>
    <mergeCell ref="A12:E12"/>
    <mergeCell ref="A13:E13"/>
    <mergeCell ref="A23:A33"/>
    <mergeCell ref="A46:A56"/>
    <mergeCell ref="A20:E20"/>
    <mergeCell ref="A19:E19"/>
    <mergeCell ref="A18:E18"/>
  </mergeCells>
  <printOptions horizontalCentered="1" verticalCentered="1"/>
  <pageMargins left="0.59055118110236227" right="0.11811023622047245" top="0.35433070866141736" bottom="0.35433070866141736" header="0.31496062992125984" footer="0.31496062992125984"/>
  <pageSetup paperSize="9" scale="60" fitToHeight="0" orientation="portrait" r:id="rId1"/>
  <headerFooter>
    <oddFooter>&amp;R &amp;P</oddFooter>
  </headerFooter>
  <rowBreaks count="2" manualBreakCount="2">
    <brk id="15" max="4" man="1"/>
    <brk id="44"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Stjepan</cp:lastModifiedBy>
  <cp:lastPrinted>2026-05-25T07:19:41Z</cp:lastPrinted>
  <dcterms:created xsi:type="dcterms:W3CDTF">2020-12-18T13:32:17Z</dcterms:created>
  <dcterms:modified xsi:type="dcterms:W3CDTF">2026-06-05T07:36:49Z</dcterms:modified>
</cp:coreProperties>
</file>