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erver11\D\F\1. DOKUMENTI\_DOKUMENTI 2025\Vijeće\05. sjednica PRIPREMA\"/>
    </mc:Choice>
  </mc:AlternateContent>
  <xr:revisionPtr revIDLastSave="0" documentId="13_ncr:1_{88669FAC-4D70-4E8C-83CC-96331D92723D}" xr6:coauthVersionLast="47" xr6:coauthVersionMax="47" xr10:uidLastSave="{00000000-0000-0000-0000-000000000000}"/>
  <bookViews>
    <workbookView xWindow="-120" yWindow="-120" windowWidth="29040" windowHeight="15720" xr2:uid="{00000000-000D-0000-FFFF-FFFF00000000}"/>
  </bookViews>
  <sheets>
    <sheet name="List1" sheetId="1" r:id="rId1"/>
  </sheets>
  <definedNames>
    <definedName name="_xlnm.Print_Area" localSheetId="0">List1!$A$1:$D$106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D36" i="1"/>
  <c r="D56" i="1" l="1"/>
  <c r="D46" i="1"/>
  <c r="D67" i="1"/>
  <c r="D75" i="1"/>
  <c r="D83" i="1" l="1"/>
</calcChain>
</file>

<file path=xl/sharedStrings.xml><?xml version="1.0" encoding="utf-8"?>
<sst xmlns="http://schemas.openxmlformats.org/spreadsheetml/2006/main" count="105" uniqueCount="77">
  <si>
    <t>Aktivnost</t>
  </si>
  <si>
    <t>Račun</t>
  </si>
  <si>
    <t xml:space="preserve">O p i s   </t>
  </si>
  <si>
    <t>Plan</t>
  </si>
  <si>
    <t>Izvori financiranja</t>
  </si>
  <si>
    <t>Komunalna naknada</t>
  </si>
  <si>
    <t>Komunalni doprinos</t>
  </si>
  <si>
    <t>Opis aktivnosti</t>
  </si>
  <si>
    <t>Ulična rasvjeta</t>
  </si>
  <si>
    <t xml:space="preserve"> </t>
  </si>
  <si>
    <t>Održavanje nerazvrstane ceste</t>
  </si>
  <si>
    <t>Održavanje javnih površina</t>
  </si>
  <si>
    <t>Ukupno</t>
  </si>
  <si>
    <t>I.	UVODNE ODREDBE</t>
  </si>
  <si>
    <t>Sredstva općinskog proračuna (opći prihodi i primici)</t>
  </si>
  <si>
    <t xml:space="preserve">Izvori financiranja </t>
  </si>
  <si>
    <t>Šumski doprinos</t>
  </si>
  <si>
    <t>322310</t>
  </si>
  <si>
    <t>322410</t>
  </si>
  <si>
    <t>322510</t>
  </si>
  <si>
    <t>323210</t>
  </si>
  <si>
    <t>6</t>
  </si>
  <si>
    <t>002 04 1005 A100501</t>
  </si>
  <si>
    <t>002 04 1005 A100502</t>
  </si>
  <si>
    <t>002 04 1005 A100503</t>
  </si>
  <si>
    <t>002 04 1005 A100504</t>
  </si>
  <si>
    <t>002 04 1005 A100505</t>
  </si>
  <si>
    <t>322440</t>
  </si>
  <si>
    <t>323290</t>
  </si>
  <si>
    <t>422590</t>
  </si>
  <si>
    <t>Održavanje groblja i mrtvačnice u Kravarskom</t>
  </si>
  <si>
    <t>Održavanje groblja i mrtvačnice u Donjem Hruševcu</t>
  </si>
  <si>
    <t>322210</t>
  </si>
  <si>
    <t xml:space="preserve">                                                                        </t>
  </si>
  <si>
    <t>Materijal i dijelovi za tek. inv. održ. građ. objekata (3.000,00 kn)</t>
  </si>
  <si>
    <r>
      <t xml:space="preserve">Osnovni materijal i sirovine </t>
    </r>
    <r>
      <rPr>
        <sz val="16"/>
        <rFont val="Arial"/>
        <family val="2"/>
      </rPr>
      <t>(660.00 sop)</t>
    </r>
  </si>
  <si>
    <r>
      <t xml:space="preserve">Osnovni materijal i sirovine </t>
    </r>
    <r>
      <rPr>
        <sz val="16"/>
        <rFont val="Arial"/>
        <family val="2"/>
      </rPr>
      <t>(660,00 sop)</t>
    </r>
  </si>
  <si>
    <t>Usluge tek. i invest. odr. građ. obj.(1,500.00 sop / 500.00 kn)</t>
  </si>
  <si>
    <t>Prijedlog</t>
  </si>
  <si>
    <t>Ovim Programom  u skladu s predvidivim i raspoloživim sredstvima utvrđuje se opis i opseg poslova održavanja komunalne infrastrukture s procjenom pojedinih troškova po djelatnostima i iskaz financijskih sredstava potrebnih za ostavarivanje programa s nazanakom izvora financiranja.</t>
  </si>
  <si>
    <t xml:space="preserve">Djelatnosti održavanja komunalne infrastrukture obuhvaćene ovim Programom su: održavanje nerazvrstanih cesta, održavanje javnih površina, održavanje javne rasvjete, održavanje groblja (mrtvačnica). </t>
  </si>
  <si>
    <t>III. ISKAZ FINANCIJSKIH SREDSTAVA POTREBNIH ZA OSTVARIVANJE PROGRAMA S NAZNAKOM IZVORA FINACIRANJA</t>
  </si>
  <si>
    <t>U Općini Kravarsko se za navedeno razdoblje planira sljedeće:</t>
  </si>
  <si>
    <t>Sitni inventar (4.000,00 sop)</t>
  </si>
  <si>
    <t>Motorni benzin i dizelska goriva (400,00 kd)</t>
  </si>
  <si>
    <t>Ostali instrumenti, uređaji i strojevi (4.000,00 sop)</t>
  </si>
  <si>
    <t>Ostali materijal za tek. Inv. odr. (1.000,00 kd)</t>
  </si>
  <si>
    <t>Usluge tek. i inv. odr. građ. obj.(1,500.00 sop/500.00 kd)</t>
  </si>
  <si>
    <t>Tekuće pomoći iz županijskog proračuna (tpzž)</t>
  </si>
  <si>
    <t>Šumski doprinos (šd)</t>
  </si>
  <si>
    <t>Komunalni doprinos (kd)</t>
  </si>
  <si>
    <t>Komunalna naknada (kn)</t>
  </si>
  <si>
    <t>Sredstva općinskog proračuna (sop)</t>
  </si>
  <si>
    <t>-Ugradnja stupa prometnih znakova ili ploča
-Nabava, doprema i ugradnja geotekstila
-Iskop  i čišćenje odvodnih jaraka sa utovarom i odvozom iskopanog materijala  na deponij
-Popravak, planiranje i čišćenje cesta, puteva i bankina 
-Izrada asfaltnog zastora iz asfalta BHNS granulacije 0-16 mm debljine 6 cm (uvaljanog)
-Izrada bankina sa obje strane ceste širine 50 cm.
-Nabava, dovoz i ugradnja kamenih materijala od 0-32 mm
-Nabava,  dovoz i ugradnja  batude  na nerazvrstane prometnice i poljske puteve
-Dobava i ugradnja asfaltne mase ručno za krpanje udarnih jama</t>
  </si>
  <si>
    <r>
      <t>-Iskop stare podloge ceste radi zamjene materijala u tlu III. kategorije, prosječne debljine do 30 cm
-Nabava i ugradnja betonskih rubnjaka 
-Nabava i ugradnja plitkih kanalica
-Izrada glave propusta: obuhvaća iskop za temelje i zidove (prosječne količine 1m</t>
    </r>
    <r>
      <rPr>
        <sz val="16"/>
        <rFont val="Arial"/>
        <family val="2"/>
        <charset val="238"/>
      </rPr>
      <t>³</t>
    </r>
    <r>
      <rPr>
        <sz val="16"/>
        <rFont val="Arial"/>
        <family val="2"/>
      </rPr>
      <t xml:space="preserve"> betona), nabavu, dopremu i ugradnju odgovarajuće oplate, armature i betona klase C 25/30, utovar i odvoz iskopanog materijala na deponiju, te sav ostali materijal i rad na ugradnji.</t>
    </r>
  </si>
  <si>
    <t>Ovaj Program stupa na snagu osmog dana od dana objave u "Glasniku Zagrebačke županije".</t>
  </si>
  <si>
    <t xml:space="preserve">                        Na temelju članka 72. Zakona o komunalnom gospodarstvu ("Narodne novine", broj 68/18, 110/18, 32/20 i 145/24), članka 69. Zakona o šumama ("Narodne novine", broj 68/18, 115/18, 98/19, 32/20, 145/20, 101/23 i 36/24), te članka 29. Statuta Općine Kravarsko ("Glasnik Zagrebačke županije", broj 19/21), Općinsko vijeće Općine Kravarsko na  svojoj  05. sjednici održanoj _________. studenog 2025.g. donosi:  </t>
  </si>
  <si>
    <t>PROGRAM ODRŽAVANJA KOMUNALNE INFRASTRUKTURE U 2026. GODINI</t>
  </si>
  <si>
    <t xml:space="preserve">Poslovi zimske službe obavljaju se sukladno Operativnom programu održavanja nerazvrstanih cesta u zimskom razdoblju za 2025./2026. godinu, a u svim naseljima Općine Kravarsko.
Radove održavanja obavlja poslovni subjekt kojemu je ugovorom povjereno obavljanje komunalne djelatnosti održavanja nerazvrstanih cesta, sukladno odredbama Zakona o komunalnom gospodarstvu ("Narodne novine", broj 68/18, 110/18, 32/20 i 145/24), Zakonom o javnoj nabavi ("Narodne novine", broj 120/16, 114/22) i Odluke o komunalnim djelatnostima i načinu njihova obavljanja na području Općine Kravarsko, te Komunalno poduzeće Kravarsko d.o.o. </t>
  </si>
  <si>
    <t>KLASA: 363-02/25-01/
''URBROJ: 238-18-25-01
Kravarsko, ____  2025.g</t>
  </si>
  <si>
    <t>Predsjednica Općinskog vijeća
Dragica Ceković</t>
  </si>
  <si>
    <t>Kapitalna pomoć Zagrebačke županije (kpzž)</t>
  </si>
  <si>
    <r>
      <t>Električna energija (18.000,00 kn</t>
    </r>
    <r>
      <rPr>
        <sz val="16"/>
        <rFont val="Arial"/>
        <family val="2"/>
      </rPr>
      <t>)</t>
    </r>
  </si>
  <si>
    <t>Usluge tekućeg i inv. održ. građ. objekata-JR (10.000,00 kn, 4.000,00 sop)</t>
  </si>
  <si>
    <t>Usluge tek. i inv. odr. građ. obj.(45.000,00 tpzž/27.900,00 kn/2.100,00 šd/100.000,00 sop)</t>
  </si>
  <si>
    <t>Materijal za tek.inv.održ.građ.objekata (5.000,00 šd/2.000,00 sop)</t>
  </si>
  <si>
    <t>Ostale usluge održavanja (15.000,00 sop/9.400,00 kd/600,00 šd)</t>
  </si>
  <si>
    <r>
      <t xml:space="preserve">Redovno održavanje javne rasvjete vrši se na temelju Ugovora o povjeravanju komunalnih poslova koje Općina Kravarsko zaključuje sa najpovoljnijim ponuđačem nakon završetka procesa jednostavne nabave na rok od jedne godine. Redovno održavanje javne rasvjete obuhvaća popravke, zamjenu žarulja, svjetiljki, spojnica, stezaljki i ostalih dijelova javne rasvjete, te prigodno ukrašavanje naselja. Za navedene usluge održavanja javne rasvjete planirana su sredstva u iznosu </t>
    </r>
    <r>
      <rPr>
        <sz val="16"/>
        <rFont val="Arial"/>
        <family val="2"/>
        <charset val="238"/>
      </rPr>
      <t>od 14.000,00 € (10.000,00 € financirano iz komunalne naknade, a  4.000,00 € iz sredstava općinskog proračuna); dok se potreban materijal i dijelovi za navedene usluge održavanja planira u iznosu od 3.000,00 € (financirano iz komunalne naknade).</t>
    </r>
    <r>
      <rPr>
        <sz val="16"/>
        <rFont val="Arial"/>
        <family val="2"/>
      </rPr>
      <t xml:space="preserve"> Održavanje se vrši kontinuirano, prema potrebi, u naseljima Kravarsko, Barbarići Kravarski, Pustike, Podvornica, Žitkovčica, Novo Brdo, Čakanec, Gornji Hruševec, Gladovec Kravarski i Donji Hruševec. U 2026.g. planira se i nabava sitnog inventara, tj. božičnog nakita javne rasvjete u Kravarskom, u iznos</t>
    </r>
    <r>
      <rPr>
        <sz val="16"/>
        <rFont val="Arial"/>
        <family val="2"/>
        <charset val="238"/>
      </rPr>
      <t>u od 4.000,00 € (financiranje sredstvima općinskog proračuna).</t>
    </r>
    <r>
      <rPr>
        <sz val="16"/>
        <color rgb="FFFF0000"/>
        <rFont val="Arial"/>
        <family val="2"/>
        <charset val="238"/>
      </rPr>
      <t xml:space="preserve">
</t>
    </r>
  </si>
  <si>
    <r>
      <rPr>
        <sz val="16"/>
        <rFont val="Arial"/>
        <family val="2"/>
        <charset val="238"/>
      </rPr>
      <t>Gore navedeno vršit će se na nerazvrstanim cestama u sljedećim naseljima: Gornji Hruševec, Gladovec Kravarski, Čakanec, Donji Hruševec, Novo Brdo, Žitkovčica, Kravarsko, Podvornica, Pustike i Barbarići Kravarski u iznosu od 162.000,00 €, a što se planira financirati iz tekuće pomoći Zagrebačke županije u iznosu od 45.000.00 €, iz šumskog doprinosa 7.100,00 €, iz komunalne naknade 27.900,00 €, te sredstvima iz općinskog proračuna u iznosu od 82.000,00 €.</t>
    </r>
    <r>
      <rPr>
        <sz val="16"/>
        <color rgb="FFFF0000"/>
        <rFont val="Arial"/>
        <family val="2"/>
        <charset val="238"/>
      </rPr>
      <t xml:space="preserve">
</t>
    </r>
  </si>
  <si>
    <r>
      <t>U 2026.g. planira se vršiti zimsko održavanje nerazvrstanih prometnica tj. čišćenje snjega ralicom i posipavanje (sol i sipina) u svim naseljima Općine Kravarsko, a</t>
    </r>
    <r>
      <rPr>
        <sz val="16"/>
        <rFont val="Arial"/>
        <family val="2"/>
        <charset val="238"/>
      </rPr>
      <t xml:space="preserve"> u ukupnom iznosu od 20.000,00 €; financiranje sredstvima općinskog proračuna.</t>
    </r>
  </si>
  <si>
    <r>
      <rPr>
        <b/>
        <sz val="16"/>
        <rFont val="Arial"/>
        <family val="2"/>
      </rPr>
      <t xml:space="preserve">2. Održavanje  nerazvrstanih cesta </t>
    </r>
    <r>
      <rPr>
        <sz val="16"/>
        <rFont val="Arial"/>
        <family val="2"/>
      </rPr>
      <t xml:space="preserve">
Održavanje nerazvrstanih cesta provodi se za nerazvrstane ceste evidentirane u Jedinstvenoj bazi podataka o nerazvrstanim cestama na području Općine Kravarsko i Evidenciji komunalne infrastrukture. Ukupno se</t>
    </r>
    <r>
      <rPr>
        <sz val="16"/>
        <rFont val="Arial"/>
        <family val="2"/>
        <charset val="238"/>
      </rPr>
      <t xml:space="preserve"> održava 56.933,00 m općinskih cesta, od kojih je 33.983,00 m asfaltirano.</t>
    </r>
    <r>
      <rPr>
        <sz val="16"/>
        <rFont val="Arial"/>
        <family val="2"/>
      </rPr>
      <t xml:space="preserve">
U 2026.g. vršit će se sljedeći poslovi održavanja:
-Izrada propusta od vargon cijevi sa utovarom i odvozom, planiranje dna, polaganje cijevi, zatrpavanje kamenim materijalom, izrada uljevno izljevne betonske glave propusta</t>
    </r>
  </si>
  <si>
    <r>
      <rPr>
        <b/>
        <sz val="16"/>
        <rFont val="Arial"/>
        <family val="2"/>
      </rPr>
      <t>II. OPIS I OPSEG POSLOVA ODRŽAVANJA KOMUNALNE INFRASTRUKTURE</t>
    </r>
    <r>
      <rPr>
        <sz val="16"/>
        <rFont val="Arial"/>
        <family val="2"/>
      </rPr>
      <t xml:space="preserve">
</t>
    </r>
    <r>
      <rPr>
        <b/>
        <sz val="16"/>
        <rFont val="Arial"/>
        <family val="2"/>
      </rPr>
      <t xml:space="preserve">1. Ulična rasvjeta </t>
    </r>
    <r>
      <rPr>
        <sz val="16"/>
        <rFont val="Arial"/>
        <family val="2"/>
      </rPr>
      <t xml:space="preserve">
Javna rasvjeta su građevine i uređaji za rasvjetljavanje nerazvrstanih cesta, javnih prometnih površina na kojima nije dopušten promet motornim vozilima, javnih cesta koje prolaze kroz naselje, javnih parkirališta, javnih zelenih površina, te drugih javnih površina od značaja u vlasništvu jedinice lokalne samouprave.
Na području Općine Kravarsko evidentirano je sveukupno </t>
    </r>
    <r>
      <rPr>
        <sz val="16"/>
        <rFont val="Arial"/>
        <family val="2"/>
        <charset val="238"/>
      </rPr>
      <t>801 rasvjetna</t>
    </r>
    <r>
      <rPr>
        <sz val="16"/>
        <rFont val="Arial"/>
        <family val="2"/>
      </rPr>
      <t xml:space="preserve"> tijela. Unutar stavke ulične rasvjete uključeno je i podmirivanje troškova električne energije, za rasvjetljavanje površina javne namjene. Električna energija se nabavlja sukladno propisima o javnoj nabavi. Za potrošnju električne energije javne rasvjete na području Općine Kravarsko za 2026.g. planirano je </t>
    </r>
    <r>
      <rPr>
        <sz val="16"/>
        <rFont val="Arial"/>
        <family val="2"/>
        <charset val="238"/>
      </rPr>
      <t>18.000.00 €, a što se planira financirati iz sredstava komunalne naknade.</t>
    </r>
  </si>
  <si>
    <r>
      <rPr>
        <b/>
        <sz val="16"/>
        <rFont val="Arial"/>
        <family val="2"/>
        <charset val="238"/>
      </rPr>
      <t xml:space="preserve">3. Održavanje javnih površina </t>
    </r>
    <r>
      <rPr>
        <sz val="16"/>
        <rFont val="Arial"/>
        <family val="2"/>
      </rPr>
      <t xml:space="preserve">
Održavanje javnih površina obuhvaća održavanje zelenih površina, raslinja i opreme javnih površina na području Općine Kravarsko.
</t>
    </r>
    <r>
      <rPr>
        <sz val="16"/>
        <rFont val="Arial"/>
        <family val="2"/>
        <charset val="238"/>
      </rPr>
      <t xml:space="preserve">U 2026.g. planira se za održavanje javnih površina utrošak motornog benzina i dizelskog goriva u iznosu od 400,00 €; financiranje iz komunalnog doprinosa. </t>
    </r>
    <r>
      <rPr>
        <sz val="16"/>
        <rFont val="Arial"/>
        <family val="2"/>
      </rPr>
      <t xml:space="preserve">
U 2026.g. planira se malčiranje zelenih površina, košnja trave, orezivanje drveća i drugih poslova uređenja zelenih površina u iznosu</t>
    </r>
    <r>
      <rPr>
        <sz val="16"/>
        <rFont val="Arial"/>
        <family val="2"/>
        <charset val="238"/>
      </rPr>
      <t xml:space="preserve"> od 25.000,00 €; financirano iz sredstava općinskog proračuna 15.000,00 €, sredstvima šumskog doprinosa 600,00 € i sredstvima komunalnog doprinosa 9.400,00 €.</t>
    </r>
  </si>
  <si>
    <t>U 2026.g. planira se nabava boja i lakova te ostalog potrebnog materijala za održavanje dječjih igrališta u naseljima Gornji Hruševec, Donji Hruševec, Čakanec, Žitkovčica, Novo Brdo, Kravarsko, Gladovec Kravarski, Barbarići Kravarski, Pustike i Podvornica, u iznosu od 1000,00 €; financirano sredstvima iz komunalnog doprinosa.
U 2026.g. planira se nabava uređaja za košnju trave u iznosu od 4.000,00 €, sredstvima općinskog proračuna.</t>
  </si>
  <si>
    <r>
      <rPr>
        <b/>
        <sz val="16"/>
        <rFont val="Arial"/>
        <family val="2"/>
        <charset val="238"/>
      </rPr>
      <t xml:space="preserve">4. Održavanje groblja i mrtvačnice u Kravarskom </t>
    </r>
    <r>
      <rPr>
        <sz val="16"/>
        <rFont val="Arial"/>
        <family val="2"/>
        <charset val="238"/>
      </rPr>
      <t xml:space="preserve">
U 2026.g. na održavanje groblja i mrtvačnice u Kravarskom planira se nabava sadnica u iznosu od 660,00 €, financirano sredstvima općinskog proračuna te popravak nogostupa, pločnika i potpornog zida u iznosu od 2.000,00 €, financirano sredstvima općinskog proračuna u iznosu od 1.500,00 € te sredstvima komunalnog doprinosa u iznosu od 500,00 €.</t>
    </r>
  </si>
  <si>
    <r>
      <rPr>
        <b/>
        <sz val="16"/>
        <rFont val="Arial"/>
        <family val="2"/>
      </rPr>
      <t>5. Održavanje groblja i mrtvačnice u Donjem Hruševcu</t>
    </r>
    <r>
      <rPr>
        <sz val="16"/>
        <rFont val="Arial"/>
        <family val="2"/>
      </rPr>
      <t xml:space="preserve">
U 2026.g. za održavanje groblja i mrtvačnice u Donjem Hruševcu planira se nabava kamenog materijala u iznosu od 660,00 € eura, financiranje sredstvima općinskog proračuna te popravak staze u iznosu od 2.000,00 €, financirano sredstvima općinskog proračuna u iznosu od 1.500,00 € te sredstvima komunalnog doprinosa u iznosu od 500,00 €.</t>
    </r>
  </si>
  <si>
    <t xml:space="preserve">                                                             Točka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</si>
</sst>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0"/>
      <name val="Arial"/>
      <family val="2"/>
      <charset val="238"/>
    </font>
    <font>
      <sz val="10"/>
      <name val="Arial"/>
      <family val="2"/>
    </font>
    <font>
      <sz val="10"/>
      <color rgb="FFFF0000"/>
      <name val="Arial"/>
      <family val="2"/>
      <charset val="238"/>
    </font>
    <font>
      <sz val="11"/>
      <name val="Calibri"/>
      <family val="2"/>
      <charset val="238"/>
      <scheme val="minor"/>
    </font>
    <font>
      <sz val="16"/>
      <name val="Arial"/>
      <family val="2"/>
    </font>
    <font>
      <b/>
      <sz val="16"/>
      <name val="Arial"/>
      <family val="2"/>
    </font>
    <font>
      <sz val="16"/>
      <color rgb="FFFF0000"/>
      <name val="Arial"/>
      <family val="2"/>
    </font>
    <font>
      <sz val="16"/>
      <name val="Arial"/>
      <family val="2"/>
      <charset val="238"/>
    </font>
    <font>
      <b/>
      <sz val="16"/>
      <name val="Arial"/>
      <family val="2"/>
      <charset val="238"/>
    </font>
    <font>
      <i/>
      <sz val="16"/>
      <name val="Arial"/>
      <family val="2"/>
    </font>
    <font>
      <sz val="16"/>
      <name val="Calibri"/>
      <family val="2"/>
      <charset val="238"/>
      <scheme val="minor"/>
    </font>
    <font>
      <b/>
      <sz val="18"/>
      <name val="Arial"/>
      <family val="2"/>
    </font>
    <font>
      <sz val="16"/>
      <color rgb="FFFF0000"/>
      <name val="Arial"/>
      <family val="2"/>
      <charset val="238"/>
    </font>
    <font>
      <sz val="14"/>
      <name val="Arial"/>
      <family val="2"/>
    </font>
  </fonts>
  <fills count="6">
    <fill>
      <patternFill patternType="none"/>
    </fill>
    <fill>
      <patternFill patternType="gray125"/>
    </fill>
    <fill>
      <patternFill patternType="solid">
        <fgColor rgb="FFFFFFFF"/>
        <bgColor rgb="FF000000"/>
      </patternFill>
    </fill>
    <fill>
      <patternFill patternType="solid">
        <fgColor rgb="FFC0C0C0"/>
        <bgColor rgb="FF000000"/>
      </patternFill>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126">
    <xf numFmtId="0" fontId="0" fillId="0" borderId="0" xfId="0"/>
    <xf numFmtId="0" fontId="1" fillId="0" borderId="0" xfId="1"/>
    <xf numFmtId="0" fontId="2" fillId="0" borderId="0" xfId="1" applyFont="1"/>
    <xf numFmtId="49" fontId="1" fillId="0" borderId="0" xfId="1" applyNumberFormat="1"/>
    <xf numFmtId="0" fontId="4" fillId="0" borderId="0" xfId="0" applyFont="1"/>
    <xf numFmtId="0" fontId="6" fillId="4" borderId="1" xfId="1" applyFont="1" applyFill="1" applyBorder="1" applyAlignment="1">
      <alignment horizontal="center" wrapText="1"/>
    </xf>
    <xf numFmtId="0" fontId="5" fillId="0" borderId="1" xfId="1" applyFont="1" applyBorder="1" applyAlignment="1">
      <alignment horizontal="center" wrapText="1"/>
    </xf>
    <xf numFmtId="0" fontId="8" fillId="0" borderId="1" xfId="1" applyFont="1" applyBorder="1" applyAlignment="1">
      <alignment wrapText="1"/>
    </xf>
    <xf numFmtId="49" fontId="1" fillId="0" borderId="0" xfId="1" applyNumberFormat="1" applyAlignment="1">
      <alignment vertical="top"/>
    </xf>
    <xf numFmtId="0" fontId="9" fillId="4" borderId="1" xfId="1" applyFont="1" applyFill="1" applyBorder="1" applyAlignment="1">
      <alignment horizontal="center" wrapText="1"/>
    </xf>
    <xf numFmtId="0" fontId="9" fillId="5" borderId="1" xfId="1" applyFont="1" applyFill="1" applyBorder="1" applyAlignment="1">
      <alignment wrapText="1"/>
    </xf>
    <xf numFmtId="0" fontId="8" fillId="0" borderId="1" xfId="1" applyFont="1" applyBorder="1" applyAlignment="1">
      <alignment horizontal="left" wrapText="1"/>
    </xf>
    <xf numFmtId="0" fontId="8" fillId="0" borderId="1" xfId="1" applyFont="1" applyBorder="1" applyAlignment="1">
      <alignment vertical="center" wrapText="1"/>
    </xf>
    <xf numFmtId="0" fontId="6" fillId="0" borderId="1" xfId="1" applyFont="1" applyBorder="1" applyAlignment="1">
      <alignment horizontal="center" wrapText="1"/>
    </xf>
    <xf numFmtId="0" fontId="9" fillId="0" borderId="1" xfId="1" applyFont="1" applyBorder="1" applyAlignment="1">
      <alignment wrapText="1"/>
    </xf>
    <xf numFmtId="49" fontId="5" fillId="0" borderId="1" xfId="1" applyNumberFormat="1" applyFont="1" applyBorder="1" applyAlignment="1">
      <alignment horizontal="center" wrapText="1"/>
    </xf>
    <xf numFmtId="0" fontId="5" fillId="2" borderId="6" xfId="1" applyFont="1" applyFill="1" applyBorder="1" applyAlignment="1">
      <alignment wrapText="1"/>
    </xf>
    <xf numFmtId="0" fontId="6" fillId="4" borderId="8" xfId="1" applyFont="1" applyFill="1" applyBorder="1" applyAlignment="1">
      <alignment horizontal="center" wrapText="1"/>
    </xf>
    <xf numFmtId="4" fontId="5" fillId="0" borderId="9" xfId="1" applyNumberFormat="1" applyFont="1" applyBorder="1" applyAlignment="1">
      <alignment horizontal="right" wrapText="1"/>
    </xf>
    <xf numFmtId="4" fontId="6" fillId="5" borderId="9" xfId="1" applyNumberFormat="1" applyFont="1" applyFill="1" applyBorder="1" applyAlignment="1">
      <alignment horizontal="right" wrapText="1"/>
    </xf>
    <xf numFmtId="0" fontId="11" fillId="0" borderId="6" xfId="0" applyFont="1" applyBorder="1" applyAlignment="1">
      <alignment wrapText="1"/>
    </xf>
    <xf numFmtId="49" fontId="5" fillId="0" borderId="1" xfId="1" applyNumberFormat="1" applyFont="1" applyBorder="1" applyAlignment="1">
      <alignment horizontal="center" vertical="center" wrapText="1"/>
    </xf>
    <xf numFmtId="4" fontId="6" fillId="4" borderId="9" xfId="1" applyNumberFormat="1" applyFont="1" applyFill="1" applyBorder="1" applyAlignment="1">
      <alignment horizontal="center" wrapText="1"/>
    </xf>
    <xf numFmtId="4" fontId="5" fillId="2" borderId="7" xfId="1" applyNumberFormat="1" applyFont="1" applyFill="1" applyBorder="1" applyAlignment="1">
      <alignment horizontal="right" wrapText="1"/>
    </xf>
    <xf numFmtId="4" fontId="4" fillId="0" borderId="0" xfId="0" applyNumberFormat="1" applyFont="1" applyAlignment="1">
      <alignment horizontal="right"/>
    </xf>
    <xf numFmtId="4" fontId="5" fillId="2" borderId="7" xfId="1" applyNumberFormat="1" applyFont="1" applyFill="1" applyBorder="1" applyAlignment="1">
      <alignment horizontal="left" wrapText="1"/>
    </xf>
    <xf numFmtId="0" fontId="5" fillId="5" borderId="1" xfId="1" applyFont="1" applyFill="1" applyBorder="1" applyAlignment="1">
      <alignment wrapText="1"/>
    </xf>
    <xf numFmtId="0" fontId="1" fillId="0" borderId="0" xfId="1" applyAlignment="1">
      <alignment wrapText="1"/>
    </xf>
    <xf numFmtId="0" fontId="3" fillId="0" borderId="0" xfId="1" applyFont="1" applyAlignment="1">
      <alignment wrapText="1"/>
    </xf>
    <xf numFmtId="0" fontId="1" fillId="0" borderId="0" xfId="1" applyAlignment="1">
      <alignment vertical="center" wrapText="1"/>
    </xf>
    <xf numFmtId="0" fontId="3" fillId="0" borderId="0" xfId="1" applyFont="1" applyAlignment="1">
      <alignment vertical="center" wrapText="1"/>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4" fillId="0" borderId="6" xfId="0" applyFont="1" applyBorder="1"/>
    <xf numFmtId="4" fontId="4" fillId="0" borderId="7" xfId="0" applyNumberFormat="1" applyFont="1" applyBorder="1" applyAlignment="1">
      <alignment horizontal="right"/>
    </xf>
    <xf numFmtId="0" fontId="4" fillId="0" borderId="13" xfId="0" applyFont="1" applyBorder="1"/>
    <xf numFmtId="0" fontId="4" fillId="0" borderId="14" xfId="0" applyFont="1" applyBorder="1"/>
    <xf numFmtId="4" fontId="4" fillId="0" borderId="15" xfId="0" applyNumberFormat="1" applyFont="1" applyBorder="1" applyAlignment="1">
      <alignment horizontal="right"/>
    </xf>
    <xf numFmtId="0" fontId="5" fillId="2" borderId="3" xfId="1" applyFont="1" applyFill="1" applyBorder="1" applyAlignment="1">
      <alignment vertical="center"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4" fontId="6" fillId="0" borderId="9" xfId="1" applyNumberFormat="1" applyFont="1" applyBorder="1" applyAlignment="1">
      <alignment horizontal="right" wrapText="1"/>
    </xf>
    <xf numFmtId="49" fontId="9" fillId="0" borderId="1" xfId="1" applyNumberFormat="1" applyFont="1" applyBorder="1" applyAlignment="1">
      <alignment horizontal="left" wrapText="1"/>
    </xf>
    <xf numFmtId="49" fontId="8" fillId="0" borderId="1" xfId="1" applyNumberFormat="1" applyFont="1" applyBorder="1" applyAlignment="1">
      <alignment horizontal="left" wrapText="1"/>
    </xf>
    <xf numFmtId="0" fontId="7" fillId="0" borderId="1" xfId="1" applyFont="1" applyBorder="1" applyAlignment="1">
      <alignment horizontal="center" wrapText="1"/>
    </xf>
    <xf numFmtId="0" fontId="13" fillId="0" borderId="1" xfId="1" applyFont="1" applyBorder="1" applyAlignment="1">
      <alignment wrapText="1"/>
    </xf>
    <xf numFmtId="49" fontId="9" fillId="5" borderId="1" xfId="1" applyNumberFormat="1" applyFont="1" applyFill="1" applyBorder="1" applyAlignment="1">
      <alignment horizontal="left" wrapText="1"/>
    </xf>
    <xf numFmtId="49" fontId="8" fillId="0" borderId="1" xfId="1" applyNumberFormat="1" applyFont="1" applyBorder="1" applyAlignment="1">
      <alignment horizontal="left" vertical="center" wrapText="1"/>
    </xf>
    <xf numFmtId="4" fontId="5" fillId="0" borderId="18" xfId="1" applyNumberFormat="1" applyFont="1" applyBorder="1" applyAlignment="1">
      <alignment horizontal="right" wrapText="1"/>
    </xf>
    <xf numFmtId="4" fontId="7" fillId="0" borderId="9" xfId="1" applyNumberFormat="1" applyFont="1" applyBorder="1" applyAlignment="1">
      <alignment horizontal="right" wrapText="1"/>
    </xf>
    <xf numFmtId="4" fontId="5" fillId="0" borderId="9" xfId="1" applyNumberFormat="1" applyFont="1" applyBorder="1" applyAlignment="1">
      <alignment horizontal="right" vertical="center" wrapText="1"/>
    </xf>
    <xf numFmtId="0" fontId="1" fillId="0" borderId="7" xfId="1" applyBorder="1"/>
    <xf numFmtId="49" fontId="5" fillId="0" borderId="17" xfId="1" applyNumberFormat="1" applyFont="1" applyBorder="1" applyAlignment="1">
      <alignment horizontal="center" wrapText="1"/>
    </xf>
    <xf numFmtId="0" fontId="9" fillId="0" borderId="17" xfId="1" applyFont="1" applyBorder="1" applyAlignment="1">
      <alignment wrapText="1"/>
    </xf>
    <xf numFmtId="49" fontId="5" fillId="0" borderId="2" xfId="1" applyNumberFormat="1" applyFont="1" applyBorder="1" applyAlignment="1">
      <alignment horizontal="center" wrapText="1"/>
    </xf>
    <xf numFmtId="49" fontId="8" fillId="0" borderId="2" xfId="1" applyNumberFormat="1" applyFont="1" applyBorder="1" applyAlignment="1">
      <alignment horizontal="left" wrapText="1"/>
    </xf>
    <xf numFmtId="4" fontId="5" fillId="0" borderId="12" xfId="1" applyNumberFormat="1" applyFont="1" applyBorder="1" applyAlignment="1">
      <alignment horizontal="right" wrapText="1"/>
    </xf>
    <xf numFmtId="4" fontId="6" fillId="4" borderId="21" xfId="1" applyNumberFormat="1" applyFont="1" applyFill="1" applyBorder="1" applyAlignment="1">
      <alignment horizontal="right" vertical="center" wrapText="1"/>
    </xf>
    <xf numFmtId="0" fontId="6" fillId="5" borderId="1" xfId="1" applyFont="1" applyFill="1" applyBorder="1" applyAlignment="1">
      <alignment wrapText="1"/>
    </xf>
    <xf numFmtId="0" fontId="6" fillId="0" borderId="1" xfId="1" applyFont="1" applyBorder="1" applyAlignment="1">
      <alignment wrapText="1"/>
    </xf>
    <xf numFmtId="0" fontId="5" fillId="0" borderId="1" xfId="1" applyFont="1" applyBorder="1" applyAlignment="1">
      <alignment wrapText="1"/>
    </xf>
    <xf numFmtId="49" fontId="5" fillId="0" borderId="1" xfId="1" applyNumberFormat="1" applyFont="1" applyBorder="1" applyAlignment="1">
      <alignment horizontal="left" vertical="center" wrapText="1"/>
    </xf>
    <xf numFmtId="49" fontId="6" fillId="0" borderId="1" xfId="1" applyNumberFormat="1" applyFont="1" applyBorder="1" applyAlignment="1">
      <alignment horizontal="left" wrapText="1"/>
    </xf>
    <xf numFmtId="0" fontId="5" fillId="0" borderId="1" xfId="1" applyFont="1" applyBorder="1" applyAlignment="1">
      <alignment horizontal="center" vertical="center" wrapText="1"/>
    </xf>
    <xf numFmtId="0" fontId="5" fillId="0" borderId="1" xfId="1" applyFont="1" applyBorder="1" applyAlignment="1">
      <alignment horizontal="left" wrapText="1"/>
    </xf>
    <xf numFmtId="0" fontId="5" fillId="2" borderId="0" xfId="1" applyFont="1" applyFill="1" applyAlignment="1">
      <alignment vertical="center" wrapText="1"/>
    </xf>
    <xf numFmtId="0" fontId="11" fillId="0" borderId="0" xfId="0" applyFont="1" applyAlignment="1">
      <alignment wrapText="1"/>
    </xf>
    <xf numFmtId="49" fontId="5" fillId="0" borderId="24" xfId="1" applyNumberFormat="1" applyFont="1" applyBorder="1" applyAlignment="1">
      <alignment horizontal="center" vertical="center" wrapText="1"/>
    </xf>
    <xf numFmtId="0" fontId="8" fillId="0" borderId="24" xfId="1" applyFont="1" applyBorder="1" applyAlignment="1">
      <alignment vertical="center" wrapText="1"/>
    </xf>
    <xf numFmtId="4" fontId="5" fillId="0" borderId="25" xfId="1" applyNumberFormat="1" applyFont="1" applyBorder="1" applyAlignment="1">
      <alignment horizontal="right" wrapText="1"/>
    </xf>
    <xf numFmtId="0" fontId="5" fillId="2" borderId="0" xfId="1" applyFont="1" applyFill="1" applyAlignment="1">
      <alignment wrapText="1"/>
    </xf>
    <xf numFmtId="0" fontId="5" fillId="2" borderId="0" xfId="1" applyFont="1" applyFill="1" applyAlignment="1">
      <alignment horizontal="center" vertical="center" wrapText="1"/>
    </xf>
    <xf numFmtId="0" fontId="8" fillId="2" borderId="0" xfId="1" applyFont="1" applyFill="1" applyAlignment="1">
      <alignment wrapText="1"/>
    </xf>
    <xf numFmtId="0" fontId="5" fillId="2" borderId="6" xfId="1" applyFont="1" applyFill="1" applyBorder="1" applyAlignment="1">
      <alignment horizontal="left" vertical="top" wrapText="1"/>
    </xf>
    <xf numFmtId="0" fontId="5" fillId="2" borderId="0" xfId="1" applyFont="1" applyFill="1" applyAlignment="1">
      <alignment horizontal="left" vertical="top" wrapText="1"/>
    </xf>
    <xf numFmtId="0" fontId="5" fillId="2" borderId="7" xfId="1" applyFont="1" applyFill="1" applyBorder="1" applyAlignment="1">
      <alignment horizontal="left" vertical="top" wrapText="1"/>
    </xf>
    <xf numFmtId="0" fontId="5" fillId="2" borderId="6" xfId="1" applyFont="1" applyFill="1" applyBorder="1" applyAlignment="1">
      <alignment vertical="top" wrapText="1"/>
    </xf>
    <xf numFmtId="0" fontId="5" fillId="2" borderId="0" xfId="1" applyFont="1" applyFill="1" applyAlignment="1">
      <alignment vertical="top" wrapText="1"/>
    </xf>
    <xf numFmtId="0" fontId="5" fillId="2" borderId="7" xfId="1" applyFont="1" applyFill="1" applyBorder="1" applyAlignment="1">
      <alignment vertical="top" wrapText="1"/>
    </xf>
    <xf numFmtId="0" fontId="5" fillId="2" borderId="6" xfId="1" quotePrefix="1" applyFont="1" applyFill="1" applyBorder="1" applyAlignment="1">
      <alignment horizontal="left" vertical="top" wrapText="1"/>
    </xf>
    <xf numFmtId="49" fontId="5" fillId="2" borderId="6" xfId="1" applyNumberFormat="1" applyFont="1" applyFill="1" applyBorder="1" applyAlignment="1">
      <alignment horizontal="left" vertical="top" wrapText="1"/>
    </xf>
    <xf numFmtId="49" fontId="5" fillId="2" borderId="0" xfId="1" applyNumberFormat="1" applyFont="1" applyFill="1" applyAlignment="1">
      <alignment horizontal="left" vertical="top" wrapText="1"/>
    </xf>
    <xf numFmtId="49" fontId="5" fillId="2" borderId="7" xfId="1" applyNumberFormat="1" applyFont="1" applyFill="1" applyBorder="1" applyAlignment="1">
      <alignment horizontal="left" vertical="top" wrapText="1"/>
    </xf>
    <xf numFmtId="49" fontId="8" fillId="2" borderId="3" xfId="1" applyNumberFormat="1" applyFont="1" applyFill="1" applyBorder="1" applyAlignment="1">
      <alignment vertical="top" wrapText="1"/>
    </xf>
    <xf numFmtId="49" fontId="5" fillId="2" borderId="4" xfId="1" applyNumberFormat="1" applyFont="1" applyFill="1" applyBorder="1" applyAlignment="1">
      <alignment vertical="top" wrapText="1"/>
    </xf>
    <xf numFmtId="49" fontId="5" fillId="2" borderId="5" xfId="1" applyNumberFormat="1" applyFont="1" applyFill="1" applyBorder="1" applyAlignment="1">
      <alignment vertical="top" wrapText="1"/>
    </xf>
    <xf numFmtId="0" fontId="5" fillId="0" borderId="6" xfId="1" applyFont="1" applyBorder="1" applyAlignment="1">
      <alignment horizontal="left" vertical="top" wrapText="1"/>
    </xf>
    <xf numFmtId="0" fontId="5" fillId="0" borderId="0" xfId="1" applyFont="1" applyAlignment="1">
      <alignment horizontal="left" vertical="top" wrapText="1"/>
    </xf>
    <xf numFmtId="0" fontId="5" fillId="0" borderId="7" xfId="1" applyFont="1" applyBorder="1" applyAlignment="1">
      <alignment horizontal="left" vertical="top" wrapText="1"/>
    </xf>
    <xf numFmtId="0" fontId="12" fillId="3" borderId="6" xfId="1" applyFont="1" applyFill="1" applyBorder="1" applyAlignment="1">
      <alignment horizontal="center" vertical="center" wrapText="1"/>
    </xf>
    <xf numFmtId="0" fontId="12" fillId="3" borderId="0" xfId="1" applyFont="1" applyFill="1" applyAlignment="1">
      <alignment horizontal="center" vertical="center" wrapText="1"/>
    </xf>
    <xf numFmtId="0" fontId="12" fillId="3" borderId="7" xfId="1" applyFont="1" applyFill="1" applyBorder="1" applyAlignment="1">
      <alignment horizontal="center" vertical="center" wrapText="1"/>
    </xf>
    <xf numFmtId="0" fontId="6" fillId="2" borderId="6"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7" xfId="1" applyFont="1" applyFill="1" applyBorder="1" applyAlignment="1">
      <alignment horizontal="left" vertical="center" wrapText="1"/>
    </xf>
    <xf numFmtId="49" fontId="8" fillId="2" borderId="6" xfId="1" applyNumberFormat="1" applyFont="1" applyFill="1" applyBorder="1" applyAlignment="1">
      <alignment horizontal="left" vertical="top" wrapText="1"/>
    </xf>
    <xf numFmtId="49" fontId="8" fillId="2" borderId="0" xfId="1" applyNumberFormat="1" applyFont="1" applyFill="1" applyAlignment="1">
      <alignment horizontal="left" vertical="top" wrapText="1"/>
    </xf>
    <xf numFmtId="49" fontId="8" fillId="2" borderId="7" xfId="1" applyNumberFormat="1" applyFont="1" applyFill="1" applyBorder="1" applyAlignment="1">
      <alignment horizontal="left" vertical="top" wrapText="1"/>
    </xf>
    <xf numFmtId="0" fontId="6" fillId="4" borderId="19" xfId="1" applyFont="1" applyFill="1" applyBorder="1" applyAlignment="1">
      <alignment horizontal="left" vertical="center" wrapText="1"/>
    </xf>
    <xf numFmtId="0" fontId="6" fillId="4" borderId="20" xfId="1" applyFont="1" applyFill="1" applyBorder="1" applyAlignment="1">
      <alignment horizontal="left" vertical="center" wrapText="1"/>
    </xf>
    <xf numFmtId="0" fontId="5" fillId="0" borderId="8" xfId="1" applyFont="1" applyBorder="1" applyAlignment="1">
      <alignment horizontal="center" wrapText="1"/>
    </xf>
    <xf numFmtId="0" fontId="5" fillId="0" borderId="10" xfId="1" applyFont="1" applyBorder="1" applyAlignment="1">
      <alignment horizontal="center" wrapText="1"/>
    </xf>
    <xf numFmtId="0" fontId="10" fillId="2" borderId="6" xfId="1" applyFont="1" applyFill="1" applyBorder="1" applyAlignment="1">
      <alignment horizontal="center" wrapText="1"/>
    </xf>
    <xf numFmtId="0" fontId="10" fillId="2" borderId="0" xfId="1" applyFont="1" applyFill="1" applyAlignment="1">
      <alignment horizontal="center" wrapText="1"/>
    </xf>
    <xf numFmtId="0" fontId="10" fillId="2" borderId="7" xfId="1" applyFont="1" applyFill="1" applyBorder="1" applyAlignment="1">
      <alignment horizontal="center" wrapText="1"/>
    </xf>
    <xf numFmtId="0" fontId="5" fillId="2" borderId="6" xfId="1" applyFont="1" applyFill="1" applyBorder="1" applyAlignment="1">
      <alignment vertical="center" wrapText="1"/>
    </xf>
    <xf numFmtId="0" fontId="5" fillId="2" borderId="0" xfId="1" applyFont="1" applyFill="1" applyAlignment="1">
      <alignment vertical="center" wrapText="1"/>
    </xf>
    <xf numFmtId="0" fontId="5" fillId="2" borderId="7" xfId="1" applyFont="1" applyFill="1" applyBorder="1" applyAlignment="1">
      <alignment vertical="center" wrapText="1"/>
    </xf>
    <xf numFmtId="0" fontId="14" fillId="2" borderId="6" xfId="1" applyFont="1" applyFill="1" applyBorder="1" applyAlignment="1">
      <alignment horizontal="left" vertical="center" wrapText="1"/>
    </xf>
    <xf numFmtId="0" fontId="14" fillId="2" borderId="0" xfId="1" applyFont="1" applyFill="1" applyAlignment="1">
      <alignment horizontal="left" vertical="center" wrapText="1"/>
    </xf>
    <xf numFmtId="0" fontId="8" fillId="2" borderId="13" xfId="1" quotePrefix="1" applyFont="1" applyFill="1" applyBorder="1" applyAlignment="1">
      <alignment horizontal="left" vertical="top" wrapText="1"/>
    </xf>
    <xf numFmtId="0" fontId="8" fillId="2" borderId="14" xfId="1" quotePrefix="1" applyFont="1" applyFill="1" applyBorder="1" applyAlignment="1">
      <alignment horizontal="left" vertical="top" wrapText="1"/>
    </xf>
    <xf numFmtId="0" fontId="8" fillId="2" borderId="15" xfId="1" quotePrefix="1" applyFont="1" applyFill="1" applyBorder="1" applyAlignment="1">
      <alignment horizontal="left" vertical="top" wrapText="1"/>
    </xf>
    <xf numFmtId="0" fontId="5" fillId="0" borderId="11" xfId="1" applyFont="1" applyBorder="1" applyAlignment="1">
      <alignment horizontal="center" wrapText="1"/>
    </xf>
    <xf numFmtId="0" fontId="5" fillId="0" borderId="16" xfId="1" applyFont="1" applyBorder="1" applyAlignment="1">
      <alignment horizontal="center" wrapText="1"/>
    </xf>
    <xf numFmtId="0" fontId="6" fillId="5" borderId="8" xfId="1" applyFont="1" applyFill="1" applyBorder="1" applyAlignment="1">
      <alignment horizontal="center" wrapText="1"/>
    </xf>
    <xf numFmtId="0" fontId="6" fillId="5" borderId="1" xfId="1" applyFont="1" applyFill="1" applyBorder="1" applyAlignment="1">
      <alignment horizontal="center" wrapText="1"/>
    </xf>
    <xf numFmtId="49" fontId="8" fillId="0" borderId="6" xfId="1" applyNumberFormat="1" applyFont="1" applyBorder="1" applyAlignment="1">
      <alignment horizontal="left" vertical="top" wrapText="1"/>
    </xf>
    <xf numFmtId="49" fontId="8" fillId="0" borderId="0" xfId="1" applyNumberFormat="1" applyFont="1" applyAlignment="1">
      <alignment horizontal="left" vertical="top" wrapText="1"/>
    </xf>
    <xf numFmtId="49" fontId="8" fillId="0" borderId="7" xfId="1" applyNumberFormat="1" applyFont="1" applyBorder="1" applyAlignment="1">
      <alignment horizontal="left" vertical="top" wrapText="1"/>
    </xf>
    <xf numFmtId="0" fontId="5" fillId="2" borderId="6"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7" xfId="1" applyFont="1" applyFill="1" applyBorder="1" applyAlignment="1">
      <alignment horizontal="left" vertical="center" wrapText="1"/>
    </xf>
    <xf numFmtId="0" fontId="5" fillId="0" borderId="22" xfId="1" applyFont="1" applyBorder="1" applyAlignment="1">
      <alignment horizontal="center" wrapText="1"/>
    </xf>
    <xf numFmtId="0" fontId="5" fillId="0" borderId="23" xfId="1" applyFont="1" applyBorder="1" applyAlignment="1">
      <alignment horizontal="center" wrapText="1"/>
    </xf>
    <xf numFmtId="0" fontId="8" fillId="0" borderId="7" xfId="1" applyFont="1" applyBorder="1" applyAlignment="1">
      <alignment horizontal="center" vertical="center" wrapText="1"/>
    </xf>
  </cellXfs>
  <cellStyles count="2">
    <cellStyle name="Normal 2" xfId="1" xr:uid="{00000000-0005-0000-0000-000000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325244</xdr:colOff>
      <xdr:row>0</xdr:row>
      <xdr:rowOff>122620</xdr:rowOff>
    </xdr:from>
    <xdr:to>
      <xdr:col>0</xdr:col>
      <xdr:colOff>859574</xdr:colOff>
      <xdr:row>3</xdr:row>
      <xdr:rowOff>184081</xdr:rowOff>
    </xdr:to>
    <xdr:pic>
      <xdr:nvPicPr>
        <xdr:cNvPr id="2" name="Picture 8">
          <a:extLst>
            <a:ext uri="{FF2B5EF4-FFF2-40B4-BE49-F238E27FC236}">
              <a16:creationId xmlns:a16="http://schemas.microsoft.com/office/drawing/2014/main" id="{00000000-0008-0000-0500-0000FEC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29268" y="122620"/>
          <a:ext cx="534330" cy="677101"/>
        </a:xfrm>
        <a:prstGeom prst="rect">
          <a:avLst/>
        </a:prstGeom>
        <a:blipFill dpi="0" rotWithShape="0">
          <a:blip xmlns:r="http://schemas.openxmlformats.org/officeDocument/2006/relationships" cstate="print"/>
          <a:srcRect/>
          <a:stretch>
            <a:fillRect/>
          </a:stretch>
        </a:blipFill>
        <a:ln w="9525">
          <a:noFill/>
          <a:miter lim="800000"/>
          <a:headEnd/>
          <a:tailEnd/>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6"/>
  <sheetViews>
    <sheetView tabSelected="1" view="pageBreakPreview" topLeftCell="A79" zoomScale="82" zoomScaleNormal="95" zoomScaleSheetLayoutView="82" workbookViewId="0">
      <selection activeCell="G108" sqref="G108"/>
    </sheetView>
  </sheetViews>
  <sheetFormatPr defaultRowHeight="15" x14ac:dyDescent="0.25"/>
  <cols>
    <col min="1" max="1" width="15.85546875" style="4" customWidth="1"/>
    <col min="2" max="2" width="15" style="4" customWidth="1"/>
    <col min="3" max="3" width="82.42578125" style="4" customWidth="1"/>
    <col min="4" max="4" width="25" style="24" customWidth="1"/>
    <col min="5" max="5" width="25.5703125" customWidth="1"/>
    <col min="7" max="7" width="10.140625" bestFit="1" customWidth="1"/>
  </cols>
  <sheetData>
    <row r="1" spans="1:4" s="1" customFormat="1" ht="14.25" customHeight="1" x14ac:dyDescent="0.2">
      <c r="A1" s="38" t="s">
        <v>33</v>
      </c>
      <c r="B1" s="39"/>
      <c r="C1" s="39"/>
      <c r="D1" s="40"/>
    </row>
    <row r="2" spans="1:4" s="1" customFormat="1" ht="20.100000000000001" customHeight="1" x14ac:dyDescent="0.3">
      <c r="A2" s="16"/>
      <c r="B2" s="70"/>
      <c r="C2" s="71" t="s">
        <v>76</v>
      </c>
      <c r="D2" s="25" t="s">
        <v>38</v>
      </c>
    </row>
    <row r="3" spans="1:4" s="1" customFormat="1" ht="14.25" customHeight="1" x14ac:dyDescent="0.3">
      <c r="A3" s="16"/>
      <c r="B3" s="70"/>
      <c r="C3" s="72"/>
      <c r="D3" s="23"/>
    </row>
    <row r="4" spans="1:4" s="1" customFormat="1" ht="20.100000000000001" customHeight="1" x14ac:dyDescent="0.2">
      <c r="A4" s="73" t="s">
        <v>56</v>
      </c>
      <c r="B4" s="74"/>
      <c r="C4" s="74"/>
      <c r="D4" s="75"/>
    </row>
    <row r="5" spans="1:4" s="2" customFormat="1" ht="87.75" customHeight="1" x14ac:dyDescent="0.2">
      <c r="A5" s="73"/>
      <c r="B5" s="74"/>
      <c r="C5" s="74"/>
      <c r="D5" s="75"/>
    </row>
    <row r="6" spans="1:4" s="1" customFormat="1" ht="24.75" customHeight="1" x14ac:dyDescent="0.2">
      <c r="A6" s="89" t="s">
        <v>57</v>
      </c>
      <c r="B6" s="90"/>
      <c r="C6" s="90"/>
      <c r="D6" s="91"/>
    </row>
    <row r="7" spans="1:4" s="1" customFormat="1" ht="26.25" customHeight="1" x14ac:dyDescent="0.2">
      <c r="A7" s="92" t="s">
        <v>13</v>
      </c>
      <c r="B7" s="93"/>
      <c r="C7" s="93"/>
      <c r="D7" s="94"/>
    </row>
    <row r="8" spans="1:4" s="1" customFormat="1" ht="61.5" customHeight="1" x14ac:dyDescent="0.2">
      <c r="A8" s="73" t="s">
        <v>39</v>
      </c>
      <c r="B8" s="74"/>
      <c r="C8" s="74"/>
      <c r="D8" s="75"/>
    </row>
    <row r="9" spans="1:4" s="1" customFormat="1" ht="63" customHeight="1" x14ac:dyDescent="0.2">
      <c r="A9" s="73" t="s">
        <v>40</v>
      </c>
      <c r="B9" s="74"/>
      <c r="C9" s="74"/>
      <c r="D9" s="75"/>
    </row>
    <row r="10" spans="1:4" s="1" customFormat="1" ht="202.5" customHeight="1" x14ac:dyDescent="0.2">
      <c r="A10" s="76" t="s">
        <v>71</v>
      </c>
      <c r="B10" s="77"/>
      <c r="C10" s="77"/>
      <c r="D10" s="78"/>
    </row>
    <row r="11" spans="1:4" s="1" customFormat="1" ht="247.5" customHeight="1" x14ac:dyDescent="0.2">
      <c r="A11" s="73" t="s">
        <v>67</v>
      </c>
      <c r="B11" s="74"/>
      <c r="C11" s="74"/>
      <c r="D11" s="75"/>
    </row>
    <row r="12" spans="1:4" s="1" customFormat="1" ht="142.5" customHeight="1" x14ac:dyDescent="0.2">
      <c r="A12" s="76" t="s">
        <v>70</v>
      </c>
      <c r="B12" s="77"/>
      <c r="C12" s="77"/>
      <c r="D12" s="78"/>
    </row>
    <row r="13" spans="1:4" s="1" customFormat="1" ht="126" customHeight="1" x14ac:dyDescent="0.2">
      <c r="A13" s="79" t="s">
        <v>54</v>
      </c>
      <c r="B13" s="74"/>
      <c r="C13" s="74"/>
      <c r="D13" s="75"/>
    </row>
    <row r="14" spans="1:4" s="1" customFormat="1" ht="186" customHeight="1" thickBot="1" x14ac:dyDescent="0.25">
      <c r="A14" s="110" t="s">
        <v>53</v>
      </c>
      <c r="B14" s="111"/>
      <c r="C14" s="111"/>
      <c r="D14" s="112"/>
    </row>
    <row r="15" spans="1:4" s="3" customFormat="1" ht="120.75" customHeight="1" x14ac:dyDescent="0.2">
      <c r="A15" s="83" t="s">
        <v>68</v>
      </c>
      <c r="B15" s="84"/>
      <c r="C15" s="84"/>
      <c r="D15" s="85"/>
    </row>
    <row r="16" spans="1:4" s="3" customFormat="1" ht="64.5" customHeight="1" x14ac:dyDescent="0.2">
      <c r="A16" s="80" t="s">
        <v>69</v>
      </c>
      <c r="B16" s="81"/>
      <c r="C16" s="81"/>
      <c r="D16" s="82"/>
    </row>
    <row r="17" spans="1:24" s="3" customFormat="1" ht="148.5" customHeight="1" x14ac:dyDescent="0.2">
      <c r="A17" s="80" t="s">
        <v>58</v>
      </c>
      <c r="B17" s="81"/>
      <c r="C17" s="81"/>
      <c r="D17" s="82"/>
    </row>
    <row r="18" spans="1:24" s="3" customFormat="1" ht="169.5" customHeight="1" x14ac:dyDescent="0.2">
      <c r="A18" s="95" t="s">
        <v>72</v>
      </c>
      <c r="B18" s="81"/>
      <c r="C18" s="81"/>
      <c r="D18" s="82"/>
      <c r="H18" s="8"/>
    </row>
    <row r="19" spans="1:24" s="3" customFormat="1" ht="124.5" customHeight="1" x14ac:dyDescent="0.2">
      <c r="A19" s="95" t="s">
        <v>73</v>
      </c>
      <c r="B19" s="96"/>
      <c r="C19" s="96"/>
      <c r="D19" s="97"/>
      <c r="H19" s="8"/>
    </row>
    <row r="20" spans="1:24" s="3" customFormat="1" ht="106.5" customHeight="1" x14ac:dyDescent="0.2">
      <c r="A20" s="117" t="s">
        <v>74</v>
      </c>
      <c r="B20" s="118"/>
      <c r="C20" s="118"/>
      <c r="D20" s="119"/>
      <c r="H20" s="8"/>
    </row>
    <row r="21" spans="1:24" s="1" customFormat="1" ht="108" customHeight="1" x14ac:dyDescent="0.2">
      <c r="A21" s="86" t="s">
        <v>75</v>
      </c>
      <c r="B21" s="87"/>
      <c r="C21" s="87"/>
      <c r="D21" s="88"/>
    </row>
    <row r="22" spans="1:24" s="1" customFormat="1" ht="42" customHeight="1" x14ac:dyDescent="0.2">
      <c r="A22" s="92" t="s">
        <v>41</v>
      </c>
      <c r="B22" s="93"/>
      <c r="C22" s="93"/>
      <c r="D22" s="94"/>
    </row>
    <row r="23" spans="1:24" s="1" customFormat="1" ht="24.75" customHeight="1" x14ac:dyDescent="0.2">
      <c r="A23" s="120" t="s">
        <v>42</v>
      </c>
      <c r="B23" s="121"/>
      <c r="C23" s="121"/>
      <c r="D23" s="122"/>
    </row>
    <row r="24" spans="1:24" s="27" customFormat="1" ht="20.100000000000001" customHeight="1" x14ac:dyDescent="0.3">
      <c r="A24" s="17" t="s">
        <v>0</v>
      </c>
      <c r="B24" s="5" t="s">
        <v>1</v>
      </c>
      <c r="C24" s="9" t="s">
        <v>2</v>
      </c>
      <c r="D24" s="22" t="s">
        <v>3</v>
      </c>
    </row>
    <row r="25" spans="1:24" s="27" customFormat="1" ht="20.100000000000001" customHeight="1" x14ac:dyDescent="0.3">
      <c r="A25" s="101"/>
      <c r="B25" s="26"/>
      <c r="C25" s="10" t="s">
        <v>4</v>
      </c>
      <c r="D25" s="19">
        <f>SUM(D27:D32)</f>
        <v>256720</v>
      </c>
    </row>
    <row r="26" spans="1:24" s="27" customFormat="1" ht="8.25" customHeight="1" x14ac:dyDescent="0.3">
      <c r="A26" s="113"/>
      <c r="B26" s="6"/>
      <c r="C26" s="14"/>
      <c r="D26" s="41"/>
    </row>
    <row r="27" spans="1:24" s="27" customFormat="1" ht="20.100000000000001" customHeight="1" x14ac:dyDescent="0.3">
      <c r="A27" s="113"/>
      <c r="B27" s="6">
        <v>633120</v>
      </c>
      <c r="C27" s="7" t="s">
        <v>48</v>
      </c>
      <c r="D27" s="18">
        <v>45000</v>
      </c>
    </row>
    <row r="28" spans="1:24" s="27" customFormat="1" ht="20.100000000000001" customHeight="1" x14ac:dyDescent="0.3">
      <c r="A28" s="113"/>
      <c r="B28" s="6">
        <v>633220</v>
      </c>
      <c r="C28" s="7" t="s">
        <v>61</v>
      </c>
      <c r="D28" s="18">
        <v>0</v>
      </c>
    </row>
    <row r="29" spans="1:24" s="27" customFormat="1" ht="20.100000000000001" customHeight="1" x14ac:dyDescent="0.3">
      <c r="A29" s="113"/>
      <c r="B29" s="6">
        <v>652410</v>
      </c>
      <c r="C29" s="11" t="s">
        <v>49</v>
      </c>
      <c r="D29" s="18">
        <v>7700</v>
      </c>
    </row>
    <row r="30" spans="1:24" s="27" customFormat="1" ht="20.100000000000001" customHeight="1" x14ac:dyDescent="0.3">
      <c r="A30" s="113"/>
      <c r="B30" s="6">
        <v>653110</v>
      </c>
      <c r="C30" s="11" t="s">
        <v>50</v>
      </c>
      <c r="D30" s="18">
        <v>11800</v>
      </c>
    </row>
    <row r="31" spans="1:24" s="28" customFormat="1" ht="20.100000000000001" customHeight="1" x14ac:dyDescent="0.3">
      <c r="A31" s="113"/>
      <c r="B31" s="6">
        <v>653210</v>
      </c>
      <c r="C31" s="7" t="s">
        <v>51</v>
      </c>
      <c r="D31" s="18">
        <v>58900</v>
      </c>
      <c r="E31" s="27"/>
      <c r="F31" s="27"/>
      <c r="G31" s="27"/>
      <c r="H31" s="27"/>
      <c r="I31" s="27"/>
      <c r="J31" s="27"/>
      <c r="K31" s="27"/>
      <c r="L31" s="27"/>
      <c r="M31" s="27"/>
      <c r="N31" s="27"/>
      <c r="O31" s="27"/>
      <c r="P31" s="27"/>
      <c r="Q31" s="27"/>
      <c r="R31" s="27"/>
      <c r="S31" s="27"/>
      <c r="T31" s="27"/>
      <c r="U31" s="27"/>
      <c r="V31" s="27"/>
      <c r="W31" s="27"/>
      <c r="X31" s="27"/>
    </row>
    <row r="32" spans="1:24" s="28" customFormat="1" ht="20.100000000000001" customHeight="1" x14ac:dyDescent="0.3">
      <c r="A32" s="113"/>
      <c r="B32" s="6">
        <v>6</v>
      </c>
      <c r="C32" s="7" t="s">
        <v>52</v>
      </c>
      <c r="D32" s="18">
        <v>133320</v>
      </c>
      <c r="E32" s="27"/>
      <c r="F32" s="27"/>
      <c r="G32" s="27"/>
      <c r="H32" s="27"/>
      <c r="I32" s="27"/>
      <c r="J32" s="27"/>
      <c r="K32" s="27"/>
      <c r="L32" s="27"/>
      <c r="M32" s="27"/>
      <c r="N32" s="27"/>
      <c r="O32" s="27"/>
      <c r="P32" s="27"/>
      <c r="Q32" s="27"/>
      <c r="R32" s="27"/>
      <c r="S32" s="27"/>
      <c r="T32" s="27"/>
      <c r="U32" s="27"/>
      <c r="V32" s="27"/>
      <c r="W32" s="27"/>
      <c r="X32" s="27"/>
    </row>
    <row r="33" spans="1:24" s="28" customFormat="1" ht="8.25" customHeight="1" x14ac:dyDescent="0.3">
      <c r="A33" s="113"/>
      <c r="B33" s="6"/>
      <c r="C33" s="11"/>
      <c r="D33" s="18"/>
      <c r="E33" s="27"/>
      <c r="F33" s="27"/>
      <c r="G33" s="27"/>
      <c r="H33" s="27"/>
      <c r="I33" s="27"/>
      <c r="J33" s="27"/>
      <c r="K33" s="27"/>
      <c r="L33" s="27"/>
      <c r="M33" s="27"/>
      <c r="N33" s="27"/>
      <c r="O33" s="27"/>
      <c r="P33" s="27"/>
      <c r="Q33" s="27"/>
      <c r="R33" s="27"/>
      <c r="S33" s="27"/>
      <c r="T33" s="27"/>
      <c r="U33" s="27"/>
      <c r="V33" s="27"/>
      <c r="W33" s="27"/>
      <c r="X33" s="27"/>
    </row>
    <row r="34" spans="1:24" s="28" customFormat="1" ht="20.100000000000001" customHeight="1" x14ac:dyDescent="0.3">
      <c r="A34" s="113"/>
      <c r="B34" s="6"/>
      <c r="C34" s="14" t="s">
        <v>7</v>
      </c>
      <c r="D34" s="18"/>
      <c r="E34" s="27"/>
      <c r="F34" s="27"/>
      <c r="G34" s="27"/>
      <c r="H34" s="27"/>
      <c r="I34" s="27"/>
      <c r="J34" s="27"/>
      <c r="K34" s="27"/>
      <c r="L34" s="27"/>
      <c r="M34" s="27"/>
      <c r="N34" s="27"/>
      <c r="O34" s="27"/>
      <c r="P34" s="27"/>
      <c r="Q34" s="27"/>
      <c r="R34" s="27"/>
      <c r="S34" s="27"/>
      <c r="T34" s="27"/>
      <c r="U34" s="27"/>
      <c r="V34" s="27"/>
      <c r="W34" s="27"/>
      <c r="X34" s="27"/>
    </row>
    <row r="35" spans="1:24" s="28" customFormat="1" ht="9" customHeight="1" x14ac:dyDescent="0.3">
      <c r="A35" s="114"/>
      <c r="B35" s="6"/>
      <c r="C35" s="14"/>
      <c r="D35" s="18"/>
      <c r="E35" s="27"/>
      <c r="F35" s="27"/>
      <c r="G35" s="27"/>
      <c r="H35" s="27"/>
      <c r="I35" s="27"/>
      <c r="J35" s="27"/>
      <c r="K35" s="27"/>
      <c r="L35" s="27"/>
      <c r="M35" s="27"/>
      <c r="N35" s="27"/>
      <c r="O35" s="27"/>
      <c r="P35" s="27"/>
      <c r="Q35" s="27"/>
      <c r="R35" s="27"/>
      <c r="S35" s="27"/>
      <c r="T35" s="27"/>
      <c r="U35" s="27"/>
      <c r="V35" s="27"/>
      <c r="W35" s="27"/>
      <c r="X35" s="27"/>
    </row>
    <row r="36" spans="1:24" s="28" customFormat="1" ht="20.100000000000001" customHeight="1" x14ac:dyDescent="0.3">
      <c r="A36" s="115" t="s">
        <v>22</v>
      </c>
      <c r="B36" s="116"/>
      <c r="C36" s="10" t="s">
        <v>8</v>
      </c>
      <c r="D36" s="19">
        <f>SUM(D38:D41)</f>
        <v>39000</v>
      </c>
      <c r="E36" s="27"/>
      <c r="F36" s="27"/>
      <c r="G36" s="27"/>
      <c r="H36" s="27"/>
      <c r="I36" s="27"/>
      <c r="J36" s="27"/>
      <c r="K36" s="27"/>
      <c r="L36" s="27"/>
      <c r="M36" s="27"/>
      <c r="N36" s="27"/>
      <c r="O36" s="27"/>
      <c r="P36" s="27"/>
      <c r="Q36" s="27"/>
      <c r="R36" s="27"/>
      <c r="S36" s="27"/>
      <c r="T36" s="27"/>
      <c r="U36" s="27"/>
      <c r="V36" s="27"/>
      <c r="W36" s="27"/>
      <c r="X36" s="27"/>
    </row>
    <row r="37" spans="1:24" s="28" customFormat="1" ht="6.75" customHeight="1" x14ac:dyDescent="0.3">
      <c r="A37" s="101" t="s">
        <v>9</v>
      </c>
      <c r="B37" s="13" t="s">
        <v>9</v>
      </c>
      <c r="C37" s="14"/>
      <c r="D37" s="18"/>
      <c r="E37" s="27"/>
      <c r="F37" s="27"/>
      <c r="G37" s="27"/>
      <c r="H37" s="27"/>
      <c r="I37" s="27"/>
      <c r="J37" s="27"/>
      <c r="K37" s="27"/>
      <c r="L37" s="27"/>
      <c r="M37" s="27"/>
      <c r="N37" s="27"/>
      <c r="O37" s="27"/>
      <c r="P37" s="27"/>
      <c r="Q37" s="27"/>
      <c r="R37" s="27"/>
      <c r="S37" s="27"/>
      <c r="T37" s="27"/>
      <c r="U37" s="27"/>
      <c r="V37" s="27"/>
      <c r="W37" s="27"/>
      <c r="X37" s="27"/>
    </row>
    <row r="38" spans="1:24" s="28" customFormat="1" ht="20.100000000000001" customHeight="1" x14ac:dyDescent="0.3">
      <c r="A38" s="113"/>
      <c r="B38" s="15" t="s">
        <v>17</v>
      </c>
      <c r="C38" s="7" t="s">
        <v>62</v>
      </c>
      <c r="D38" s="18">
        <v>18000</v>
      </c>
      <c r="E38" s="27"/>
      <c r="F38" s="27"/>
      <c r="G38" s="27"/>
      <c r="H38" s="27"/>
      <c r="I38" s="27"/>
      <c r="J38" s="27"/>
      <c r="K38" s="27"/>
      <c r="L38" s="27"/>
      <c r="M38" s="27"/>
      <c r="N38" s="27"/>
      <c r="O38" s="27"/>
      <c r="P38" s="27"/>
      <c r="Q38" s="27"/>
      <c r="R38" s="27"/>
      <c r="S38" s="27"/>
      <c r="T38" s="27"/>
      <c r="U38" s="27"/>
      <c r="V38" s="27"/>
      <c r="W38" s="27"/>
      <c r="X38" s="27"/>
    </row>
    <row r="39" spans="1:24" s="28" customFormat="1" ht="19.5" customHeight="1" x14ac:dyDescent="0.3">
      <c r="A39" s="113"/>
      <c r="B39" s="21" t="s">
        <v>18</v>
      </c>
      <c r="C39" s="12" t="s">
        <v>34</v>
      </c>
      <c r="D39" s="18">
        <v>3000</v>
      </c>
      <c r="E39" s="27"/>
      <c r="F39" s="27"/>
      <c r="G39" s="27"/>
      <c r="H39" s="27"/>
      <c r="I39" s="27"/>
      <c r="J39" s="27"/>
      <c r="K39" s="27"/>
      <c r="L39" s="27"/>
      <c r="M39" s="27"/>
      <c r="N39" s="27"/>
      <c r="O39" s="27"/>
      <c r="P39" s="27"/>
      <c r="Q39" s="27"/>
      <c r="R39" s="27"/>
      <c r="S39" s="27"/>
      <c r="T39" s="27"/>
      <c r="U39" s="27"/>
      <c r="V39" s="27"/>
      <c r="W39" s="27"/>
      <c r="X39" s="27"/>
    </row>
    <row r="40" spans="1:24" s="28" customFormat="1" ht="20.100000000000001" customHeight="1" x14ac:dyDescent="0.3">
      <c r="A40" s="113"/>
      <c r="B40" s="15" t="s">
        <v>19</v>
      </c>
      <c r="C40" s="7" t="s">
        <v>43</v>
      </c>
      <c r="D40" s="18">
        <v>4000</v>
      </c>
      <c r="E40" s="27"/>
      <c r="F40" s="27"/>
      <c r="G40" s="27"/>
      <c r="H40" s="27"/>
      <c r="I40" s="27"/>
      <c r="J40" s="27"/>
      <c r="K40" s="27"/>
      <c r="L40" s="27"/>
      <c r="M40" s="27"/>
      <c r="N40" s="27"/>
      <c r="O40" s="27"/>
      <c r="P40" s="27"/>
      <c r="Q40" s="27"/>
      <c r="R40" s="27"/>
      <c r="S40" s="27"/>
      <c r="T40" s="27"/>
      <c r="U40" s="27"/>
      <c r="V40" s="27"/>
      <c r="W40" s="27"/>
      <c r="X40" s="27"/>
    </row>
    <row r="41" spans="1:24" s="28" customFormat="1" ht="36" customHeight="1" thickBot="1" x14ac:dyDescent="0.35">
      <c r="A41" s="124"/>
      <c r="B41" s="67" t="s">
        <v>20</v>
      </c>
      <c r="C41" s="68" t="s">
        <v>63</v>
      </c>
      <c r="D41" s="69">
        <v>14000</v>
      </c>
      <c r="E41" s="27"/>
      <c r="F41" s="27"/>
      <c r="G41" s="27"/>
      <c r="H41" s="27"/>
      <c r="I41" s="27"/>
      <c r="J41" s="27"/>
      <c r="K41" s="27"/>
      <c r="L41" s="27"/>
      <c r="M41" s="27"/>
      <c r="N41" s="27"/>
      <c r="O41" s="27"/>
      <c r="P41" s="27"/>
      <c r="Q41" s="27"/>
      <c r="R41" s="27"/>
      <c r="S41" s="27"/>
      <c r="T41" s="27"/>
      <c r="U41" s="27"/>
      <c r="V41" s="27"/>
      <c r="W41" s="27"/>
      <c r="X41" s="27"/>
    </row>
    <row r="42" spans="1:24" s="28" customFormat="1" ht="20.100000000000001" customHeight="1" x14ac:dyDescent="0.3">
      <c r="A42" s="123"/>
      <c r="B42" s="52"/>
      <c r="C42" s="53" t="s">
        <v>4</v>
      </c>
      <c r="D42" s="48"/>
      <c r="E42" s="27"/>
      <c r="F42" s="27"/>
      <c r="G42" s="27"/>
      <c r="H42" s="27"/>
      <c r="I42" s="27"/>
      <c r="J42" s="27"/>
      <c r="K42" s="27"/>
      <c r="L42" s="27"/>
      <c r="M42" s="27"/>
      <c r="N42" s="27"/>
      <c r="O42" s="27"/>
      <c r="P42" s="27"/>
      <c r="Q42" s="27"/>
      <c r="R42" s="27"/>
      <c r="S42" s="27"/>
      <c r="T42" s="27"/>
      <c r="U42" s="27"/>
      <c r="V42" s="27"/>
      <c r="W42" s="27"/>
      <c r="X42" s="27"/>
    </row>
    <row r="43" spans="1:24" s="28" customFormat="1" ht="20.100000000000001" customHeight="1" x14ac:dyDescent="0.3">
      <c r="A43" s="113"/>
      <c r="B43" s="6">
        <v>653210</v>
      </c>
      <c r="C43" s="7" t="s">
        <v>5</v>
      </c>
      <c r="D43" s="18">
        <v>31000</v>
      </c>
      <c r="E43" s="27"/>
      <c r="F43" s="27"/>
      <c r="G43" s="27"/>
      <c r="H43" s="27"/>
      <c r="I43" s="27"/>
      <c r="J43" s="27"/>
      <c r="K43" s="27"/>
      <c r="L43" s="27"/>
      <c r="M43" s="27"/>
      <c r="N43" s="27"/>
      <c r="O43" s="27"/>
      <c r="P43" s="27"/>
      <c r="Q43" s="27"/>
      <c r="R43" s="27"/>
      <c r="S43" s="27"/>
      <c r="T43" s="27"/>
      <c r="U43" s="27"/>
      <c r="V43" s="27"/>
      <c r="W43" s="27"/>
      <c r="X43" s="27"/>
    </row>
    <row r="44" spans="1:24" s="28" customFormat="1" ht="23.25" customHeight="1" x14ac:dyDescent="0.3">
      <c r="A44" s="113"/>
      <c r="B44" s="21" t="s">
        <v>21</v>
      </c>
      <c r="C44" s="12" t="s">
        <v>14</v>
      </c>
      <c r="D44" s="18">
        <v>8000</v>
      </c>
      <c r="E44" s="27"/>
      <c r="F44" s="27"/>
      <c r="G44" s="27"/>
      <c r="H44" s="27"/>
      <c r="I44" s="27"/>
      <c r="J44" s="27"/>
      <c r="K44" s="27"/>
      <c r="L44" s="27"/>
      <c r="M44" s="27"/>
      <c r="N44" s="27"/>
      <c r="O44" s="27"/>
      <c r="P44" s="27"/>
      <c r="Q44" s="27"/>
      <c r="R44" s="27"/>
      <c r="S44" s="27"/>
      <c r="T44" s="27"/>
      <c r="U44" s="27"/>
      <c r="V44" s="27"/>
      <c r="W44" s="27"/>
      <c r="X44" s="27"/>
    </row>
    <row r="45" spans="1:24" s="28" customFormat="1" ht="6.75" customHeight="1" x14ac:dyDescent="0.3">
      <c r="A45" s="114"/>
      <c r="B45" s="6"/>
      <c r="C45" s="7"/>
      <c r="D45" s="18"/>
      <c r="E45" s="27"/>
      <c r="F45" s="27"/>
      <c r="G45" s="27"/>
      <c r="H45" s="27"/>
      <c r="I45" s="27"/>
      <c r="J45" s="27"/>
      <c r="K45" s="27"/>
      <c r="L45" s="27"/>
      <c r="M45" s="27"/>
      <c r="N45" s="27"/>
      <c r="O45" s="27"/>
      <c r="P45" s="27"/>
      <c r="Q45" s="27"/>
      <c r="R45" s="27"/>
      <c r="S45" s="27"/>
      <c r="T45" s="27"/>
      <c r="U45" s="27"/>
      <c r="V45" s="27"/>
      <c r="W45" s="27"/>
      <c r="X45" s="27"/>
    </row>
    <row r="46" spans="1:24" s="28" customFormat="1" ht="20.100000000000001" customHeight="1" x14ac:dyDescent="0.3">
      <c r="A46" s="115" t="s">
        <v>23</v>
      </c>
      <c r="B46" s="116"/>
      <c r="C46" s="58" t="s">
        <v>10</v>
      </c>
      <c r="D46" s="19">
        <f>SUM(D48:D49)</f>
        <v>182000</v>
      </c>
      <c r="E46" s="27"/>
      <c r="F46" s="27"/>
      <c r="G46" s="27"/>
      <c r="H46" s="27"/>
      <c r="I46" s="27"/>
      <c r="J46" s="27"/>
      <c r="K46" s="27"/>
      <c r="L46" s="27"/>
      <c r="M46" s="27"/>
      <c r="N46" s="27"/>
      <c r="O46" s="27"/>
      <c r="P46" s="27"/>
      <c r="Q46" s="27"/>
      <c r="R46" s="27"/>
      <c r="S46" s="27"/>
      <c r="T46" s="27"/>
      <c r="U46" s="27"/>
      <c r="V46" s="27"/>
      <c r="W46" s="27"/>
      <c r="X46" s="27"/>
    </row>
    <row r="47" spans="1:24" s="28" customFormat="1" ht="6.75" customHeight="1" x14ac:dyDescent="0.3">
      <c r="A47" s="101"/>
      <c r="B47" s="13" t="s">
        <v>9</v>
      </c>
      <c r="C47" s="59"/>
      <c r="D47" s="18"/>
      <c r="E47" s="27"/>
      <c r="F47" s="27"/>
      <c r="G47" s="27"/>
      <c r="H47" s="27"/>
      <c r="I47" s="27"/>
      <c r="J47" s="27"/>
      <c r="K47" s="27"/>
      <c r="L47" s="27"/>
      <c r="M47" s="27"/>
      <c r="N47" s="27"/>
      <c r="O47" s="27"/>
      <c r="P47" s="27"/>
      <c r="Q47" s="27"/>
      <c r="R47" s="27"/>
      <c r="S47" s="27"/>
      <c r="T47" s="27"/>
      <c r="U47" s="27"/>
      <c r="V47" s="27"/>
      <c r="W47" s="27"/>
      <c r="X47" s="27"/>
    </row>
    <row r="48" spans="1:24" s="28" customFormat="1" ht="36.6" customHeight="1" x14ac:dyDescent="0.3">
      <c r="A48" s="113"/>
      <c r="B48" s="21" t="s">
        <v>18</v>
      </c>
      <c r="C48" s="60" t="s">
        <v>65</v>
      </c>
      <c r="D48" s="18">
        <v>7000</v>
      </c>
      <c r="E48" s="27"/>
      <c r="F48" s="27"/>
      <c r="G48" s="27"/>
      <c r="H48" s="27"/>
      <c r="I48" s="27"/>
      <c r="J48" s="27"/>
      <c r="K48" s="27"/>
      <c r="L48" s="27"/>
      <c r="M48" s="27"/>
      <c r="N48" s="27"/>
      <c r="O48" s="27"/>
      <c r="P48" s="27"/>
      <c r="Q48" s="27"/>
      <c r="R48" s="27"/>
      <c r="S48" s="27"/>
      <c r="T48" s="27"/>
      <c r="U48" s="27"/>
      <c r="V48" s="27"/>
      <c r="W48" s="27"/>
      <c r="X48" s="27"/>
    </row>
    <row r="49" spans="1:24" s="30" customFormat="1" ht="39.950000000000003" customHeight="1" x14ac:dyDescent="0.25">
      <c r="A49" s="113"/>
      <c r="B49" s="21" t="s">
        <v>20</v>
      </c>
      <c r="C49" s="61" t="s">
        <v>64</v>
      </c>
      <c r="D49" s="50">
        <v>175000</v>
      </c>
      <c r="E49" s="29"/>
      <c r="F49" s="29"/>
      <c r="G49" s="29"/>
      <c r="H49" s="29"/>
      <c r="I49" s="29"/>
      <c r="J49" s="29"/>
      <c r="K49" s="29"/>
      <c r="L49" s="29"/>
      <c r="M49" s="29"/>
      <c r="N49" s="29"/>
      <c r="O49" s="29"/>
      <c r="P49" s="29"/>
      <c r="Q49" s="29"/>
      <c r="R49" s="29"/>
      <c r="S49" s="29"/>
      <c r="T49" s="29"/>
      <c r="U49" s="29"/>
      <c r="V49" s="29"/>
      <c r="W49" s="29"/>
      <c r="X49" s="29"/>
    </row>
    <row r="50" spans="1:24" s="28" customFormat="1" ht="20.100000000000001" customHeight="1" x14ac:dyDescent="0.3">
      <c r="A50" s="113"/>
      <c r="B50" s="21"/>
      <c r="C50" s="62" t="s">
        <v>15</v>
      </c>
      <c r="D50" s="18"/>
      <c r="E50" s="27"/>
      <c r="F50" s="27"/>
      <c r="G50" s="27"/>
      <c r="H50" s="27"/>
      <c r="I50" s="27"/>
      <c r="J50" s="27"/>
      <c r="K50" s="27"/>
      <c r="L50" s="27"/>
      <c r="M50" s="27"/>
      <c r="N50" s="27"/>
      <c r="O50" s="27"/>
      <c r="P50" s="27"/>
      <c r="Q50" s="27"/>
      <c r="R50" s="27"/>
      <c r="S50" s="27"/>
      <c r="T50" s="27"/>
      <c r="U50" s="27"/>
      <c r="V50" s="27"/>
      <c r="W50" s="27"/>
      <c r="X50" s="27"/>
    </row>
    <row r="51" spans="1:24" s="28" customFormat="1" ht="20.100000000000001" customHeight="1" x14ac:dyDescent="0.3">
      <c r="A51" s="113"/>
      <c r="B51" s="63">
        <v>633120</v>
      </c>
      <c r="C51" s="60" t="s">
        <v>48</v>
      </c>
      <c r="D51" s="18">
        <v>45000</v>
      </c>
      <c r="E51" s="27"/>
      <c r="F51" s="27"/>
      <c r="G51" s="27"/>
      <c r="H51" s="27"/>
      <c r="I51" s="27"/>
      <c r="J51" s="27"/>
      <c r="K51" s="27"/>
      <c r="L51" s="27"/>
      <c r="M51" s="27"/>
      <c r="N51" s="27"/>
      <c r="O51" s="27"/>
      <c r="P51" s="27"/>
      <c r="Q51" s="27"/>
      <c r="R51" s="27"/>
      <c r="S51" s="27"/>
      <c r="T51" s="27"/>
      <c r="U51" s="27"/>
      <c r="V51" s="27"/>
      <c r="W51" s="27"/>
      <c r="X51" s="27"/>
    </row>
    <row r="52" spans="1:24" s="28" customFormat="1" ht="20.100000000000001" customHeight="1" x14ac:dyDescent="0.3">
      <c r="A52" s="113"/>
      <c r="B52" s="63">
        <v>652410</v>
      </c>
      <c r="C52" s="64" t="s">
        <v>16</v>
      </c>
      <c r="D52" s="18">
        <v>7100</v>
      </c>
      <c r="E52" s="27"/>
      <c r="F52" s="27"/>
      <c r="G52" s="27"/>
      <c r="H52" s="27"/>
      <c r="I52" s="27"/>
      <c r="J52" s="27"/>
      <c r="K52" s="27"/>
      <c r="L52" s="27"/>
      <c r="M52" s="27"/>
      <c r="N52" s="27"/>
      <c r="O52" s="27"/>
      <c r="P52" s="27"/>
      <c r="Q52" s="27"/>
      <c r="R52" s="27"/>
      <c r="S52" s="27"/>
      <c r="T52" s="27"/>
      <c r="U52" s="27"/>
      <c r="V52" s="27"/>
      <c r="W52" s="27"/>
      <c r="X52" s="27"/>
    </row>
    <row r="53" spans="1:24" s="28" customFormat="1" ht="20.100000000000001" customHeight="1" x14ac:dyDescent="0.3">
      <c r="A53" s="113"/>
      <c r="B53" s="63">
        <v>653210</v>
      </c>
      <c r="C53" s="60" t="s">
        <v>5</v>
      </c>
      <c r="D53" s="18">
        <v>27900</v>
      </c>
      <c r="E53" s="27"/>
      <c r="F53" s="27"/>
      <c r="G53" s="27"/>
      <c r="H53" s="27"/>
      <c r="I53" s="27"/>
      <c r="J53" s="27"/>
      <c r="K53" s="27"/>
      <c r="L53" s="27"/>
      <c r="M53" s="27"/>
      <c r="N53" s="27"/>
      <c r="O53" s="27"/>
      <c r="P53" s="27"/>
      <c r="Q53" s="27"/>
      <c r="R53" s="27"/>
      <c r="S53" s="27"/>
      <c r="T53" s="27"/>
      <c r="U53" s="27"/>
      <c r="V53" s="27"/>
      <c r="W53" s="27"/>
      <c r="X53" s="27"/>
    </row>
    <row r="54" spans="1:24" s="28" customFormat="1" ht="20.100000000000001" customHeight="1" x14ac:dyDescent="0.3">
      <c r="A54" s="113"/>
      <c r="B54" s="21" t="s">
        <v>21</v>
      </c>
      <c r="C54" s="60" t="s">
        <v>14</v>
      </c>
      <c r="D54" s="18">
        <v>102000</v>
      </c>
      <c r="E54" s="27"/>
      <c r="F54" s="27"/>
      <c r="G54" s="27"/>
      <c r="H54" s="27"/>
      <c r="I54" s="27"/>
      <c r="J54" s="27"/>
      <c r="K54" s="27"/>
      <c r="L54" s="27"/>
      <c r="M54" s="27"/>
      <c r="N54" s="27"/>
      <c r="O54" s="27"/>
      <c r="P54" s="27"/>
      <c r="Q54" s="27"/>
      <c r="R54" s="27"/>
      <c r="S54" s="27"/>
      <c r="T54" s="27"/>
      <c r="U54" s="27"/>
      <c r="V54" s="27"/>
      <c r="W54" s="27"/>
      <c r="X54" s="27"/>
    </row>
    <row r="55" spans="1:24" s="28" customFormat="1" ht="7.5" customHeight="1" x14ac:dyDescent="0.3">
      <c r="A55" s="114"/>
      <c r="B55" s="6"/>
      <c r="C55" s="60"/>
      <c r="D55" s="18"/>
      <c r="E55" s="27"/>
      <c r="F55" s="27"/>
      <c r="G55" s="27"/>
      <c r="H55" s="27"/>
      <c r="I55" s="27"/>
      <c r="J55" s="27"/>
      <c r="K55" s="27"/>
      <c r="L55" s="27"/>
      <c r="M55" s="27"/>
      <c r="N55" s="27"/>
      <c r="O55" s="27"/>
      <c r="P55" s="27"/>
      <c r="Q55" s="27"/>
      <c r="R55" s="27"/>
      <c r="S55" s="27"/>
      <c r="T55" s="27"/>
      <c r="U55" s="27"/>
      <c r="V55" s="27"/>
      <c r="W55" s="27"/>
      <c r="X55" s="27"/>
    </row>
    <row r="56" spans="1:24" s="28" customFormat="1" ht="20.100000000000001" customHeight="1" x14ac:dyDescent="0.3">
      <c r="A56" s="115" t="s">
        <v>24</v>
      </c>
      <c r="B56" s="116"/>
      <c r="C56" s="10" t="s">
        <v>11</v>
      </c>
      <c r="D56" s="19">
        <f>SUM(D58:D61)</f>
        <v>30400</v>
      </c>
      <c r="E56" s="27"/>
      <c r="F56" s="27"/>
      <c r="G56" s="27"/>
      <c r="H56" s="27"/>
      <c r="I56" s="27"/>
      <c r="J56" s="27"/>
      <c r="K56" s="27"/>
      <c r="L56" s="27"/>
      <c r="M56" s="27"/>
      <c r="N56" s="27"/>
      <c r="O56" s="27"/>
      <c r="P56" s="27"/>
      <c r="Q56" s="27"/>
      <c r="R56" s="27"/>
      <c r="S56" s="27"/>
      <c r="T56" s="27"/>
      <c r="U56" s="27"/>
      <c r="V56" s="27"/>
      <c r="W56" s="27"/>
      <c r="X56" s="27"/>
    </row>
    <row r="57" spans="1:24" s="28" customFormat="1" ht="8.25" customHeight="1" x14ac:dyDescent="0.3">
      <c r="A57" s="101" t="s">
        <v>9</v>
      </c>
      <c r="B57" s="13" t="s">
        <v>9</v>
      </c>
      <c r="C57" s="14"/>
      <c r="D57" s="18"/>
      <c r="E57" s="27"/>
      <c r="F57" s="27"/>
      <c r="G57" s="27"/>
      <c r="H57" s="27"/>
      <c r="I57" s="27"/>
      <c r="J57" s="27"/>
      <c r="K57" s="27"/>
      <c r="L57" s="27"/>
      <c r="M57" s="27"/>
      <c r="N57" s="27"/>
      <c r="O57" s="27"/>
      <c r="P57" s="27"/>
      <c r="Q57" s="27"/>
      <c r="R57" s="27"/>
      <c r="S57" s="27"/>
      <c r="T57" s="27"/>
      <c r="U57" s="27"/>
      <c r="V57" s="27"/>
      <c r="W57" s="27"/>
      <c r="X57" s="27"/>
    </row>
    <row r="58" spans="1:24" s="28" customFormat="1" ht="20.100000000000001" customHeight="1" x14ac:dyDescent="0.3">
      <c r="A58" s="113"/>
      <c r="B58" s="6">
        <v>322340</v>
      </c>
      <c r="C58" s="7" t="s">
        <v>44</v>
      </c>
      <c r="D58" s="18">
        <v>400</v>
      </c>
      <c r="E58" s="27"/>
      <c r="F58" s="27"/>
      <c r="G58" s="27"/>
      <c r="H58" s="27"/>
      <c r="I58" s="27"/>
      <c r="J58" s="27"/>
      <c r="K58" s="27"/>
      <c r="L58" s="27"/>
      <c r="M58" s="27"/>
      <c r="N58" s="27"/>
      <c r="O58" s="27"/>
      <c r="P58" s="27"/>
      <c r="Q58" s="27"/>
      <c r="R58" s="27"/>
      <c r="S58" s="27"/>
      <c r="T58" s="27"/>
      <c r="U58" s="27"/>
      <c r="V58" s="27"/>
      <c r="W58" s="27"/>
      <c r="X58" s="27"/>
    </row>
    <row r="59" spans="1:24" s="28" customFormat="1" ht="20.100000000000001" customHeight="1" x14ac:dyDescent="0.3">
      <c r="A59" s="113"/>
      <c r="B59" s="15" t="s">
        <v>27</v>
      </c>
      <c r="C59" s="43" t="s">
        <v>46</v>
      </c>
      <c r="D59" s="18">
        <v>1000</v>
      </c>
      <c r="E59" s="27"/>
      <c r="F59" s="27"/>
      <c r="G59" s="27"/>
      <c r="H59" s="27"/>
      <c r="I59" s="27"/>
      <c r="J59" s="27"/>
      <c r="K59" s="27"/>
      <c r="L59" s="27"/>
      <c r="M59" s="27"/>
      <c r="N59" s="27"/>
      <c r="O59" s="27"/>
      <c r="P59" s="27"/>
      <c r="Q59" s="27"/>
      <c r="R59" s="27"/>
      <c r="S59" s="27"/>
      <c r="T59" s="27"/>
      <c r="U59" s="27"/>
      <c r="V59" s="27"/>
      <c r="W59" s="27"/>
      <c r="X59" s="27"/>
    </row>
    <row r="60" spans="1:24" s="28" customFormat="1" ht="43.9" customHeight="1" x14ac:dyDescent="0.3">
      <c r="A60" s="113"/>
      <c r="B60" s="15" t="s">
        <v>28</v>
      </c>
      <c r="C60" s="43" t="s">
        <v>66</v>
      </c>
      <c r="D60" s="18">
        <v>25000</v>
      </c>
      <c r="E60" s="27"/>
      <c r="F60" s="27"/>
      <c r="G60" s="27"/>
      <c r="H60" s="27"/>
      <c r="I60" s="27"/>
      <c r="J60" s="27"/>
      <c r="K60" s="27"/>
      <c r="L60" s="27"/>
      <c r="M60" s="27"/>
      <c r="N60" s="27"/>
      <c r="O60" s="27"/>
      <c r="P60" s="27"/>
      <c r="Q60" s="27"/>
      <c r="R60" s="27"/>
      <c r="S60" s="27"/>
      <c r="T60" s="27"/>
      <c r="U60" s="27"/>
      <c r="V60" s="27"/>
      <c r="W60" s="27"/>
      <c r="X60" s="27"/>
    </row>
    <row r="61" spans="1:24" s="28" customFormat="1" ht="20.100000000000001" customHeight="1" x14ac:dyDescent="0.3">
      <c r="A61" s="113"/>
      <c r="B61" s="15" t="s">
        <v>29</v>
      </c>
      <c r="C61" s="43" t="s">
        <v>45</v>
      </c>
      <c r="D61" s="18">
        <v>4000</v>
      </c>
      <c r="E61" s="27"/>
      <c r="F61" s="27"/>
      <c r="G61" s="27"/>
      <c r="H61" s="27"/>
      <c r="I61" s="27"/>
      <c r="J61" s="27"/>
      <c r="K61" s="27"/>
      <c r="L61" s="27"/>
      <c r="M61" s="27"/>
      <c r="N61" s="27"/>
      <c r="O61" s="27"/>
      <c r="P61" s="27"/>
      <c r="Q61" s="27"/>
      <c r="R61" s="27"/>
      <c r="S61" s="27"/>
      <c r="T61" s="27"/>
      <c r="U61" s="27"/>
      <c r="V61" s="27"/>
      <c r="W61" s="27"/>
      <c r="X61" s="27"/>
    </row>
    <row r="62" spans="1:24" s="28" customFormat="1" ht="20.100000000000001" customHeight="1" x14ac:dyDescent="0.3">
      <c r="A62" s="113"/>
      <c r="B62" s="15"/>
      <c r="C62" s="42" t="s">
        <v>15</v>
      </c>
      <c r="D62" s="18"/>
      <c r="E62" s="27"/>
      <c r="F62" s="27"/>
      <c r="G62" s="27"/>
      <c r="H62" s="27"/>
      <c r="I62" s="27"/>
      <c r="J62" s="27"/>
      <c r="K62" s="27"/>
      <c r="L62" s="27"/>
      <c r="M62" s="27"/>
      <c r="N62" s="27"/>
      <c r="O62" s="27"/>
      <c r="P62" s="27"/>
      <c r="Q62" s="27"/>
      <c r="R62" s="27"/>
      <c r="S62" s="27"/>
      <c r="T62" s="27"/>
      <c r="U62" s="27"/>
      <c r="V62" s="27"/>
      <c r="W62" s="27"/>
      <c r="X62" s="27"/>
    </row>
    <row r="63" spans="1:24" s="28" customFormat="1" ht="20.100000000000001" customHeight="1" x14ac:dyDescent="0.3">
      <c r="A63" s="113"/>
      <c r="B63" s="63">
        <v>652410</v>
      </c>
      <c r="C63" s="64" t="s">
        <v>16</v>
      </c>
      <c r="D63" s="18">
        <v>600</v>
      </c>
      <c r="E63" s="27"/>
      <c r="F63" s="27"/>
      <c r="G63" s="27"/>
      <c r="H63" s="27"/>
      <c r="I63" s="27"/>
      <c r="J63" s="27"/>
      <c r="K63" s="27"/>
      <c r="L63" s="27"/>
      <c r="M63" s="27"/>
      <c r="N63" s="27"/>
      <c r="O63" s="27"/>
      <c r="P63" s="27"/>
      <c r="Q63" s="27"/>
      <c r="R63" s="27"/>
      <c r="S63" s="27"/>
      <c r="T63" s="27"/>
      <c r="U63" s="27"/>
      <c r="V63" s="27"/>
      <c r="W63" s="27"/>
      <c r="X63" s="27"/>
    </row>
    <row r="64" spans="1:24" s="28" customFormat="1" ht="20.100000000000001" customHeight="1" x14ac:dyDescent="0.3">
      <c r="A64" s="113"/>
      <c r="B64" s="6">
        <v>653110</v>
      </c>
      <c r="C64" s="11" t="s">
        <v>6</v>
      </c>
      <c r="D64" s="18">
        <v>10800</v>
      </c>
      <c r="E64" s="27"/>
      <c r="F64" s="27"/>
      <c r="G64" s="27"/>
      <c r="H64" s="27"/>
      <c r="I64" s="27"/>
      <c r="J64" s="27"/>
      <c r="K64" s="27"/>
      <c r="L64" s="27"/>
      <c r="M64" s="27"/>
      <c r="N64" s="27"/>
      <c r="O64" s="27"/>
      <c r="P64" s="27"/>
      <c r="Q64" s="27"/>
      <c r="R64" s="27"/>
      <c r="S64" s="27"/>
      <c r="T64" s="27"/>
      <c r="U64" s="27"/>
      <c r="V64" s="27"/>
      <c r="W64" s="27"/>
      <c r="X64" s="27"/>
    </row>
    <row r="65" spans="1:24" s="28" customFormat="1" ht="20.100000000000001" customHeight="1" x14ac:dyDescent="0.3">
      <c r="A65" s="113"/>
      <c r="B65" s="15" t="s">
        <v>21</v>
      </c>
      <c r="C65" s="7" t="s">
        <v>14</v>
      </c>
      <c r="D65" s="18">
        <v>19000</v>
      </c>
      <c r="E65" s="27"/>
      <c r="F65" s="27"/>
      <c r="G65" s="27"/>
      <c r="H65" s="27"/>
      <c r="I65" s="27"/>
      <c r="J65" s="27"/>
      <c r="K65" s="27"/>
      <c r="L65" s="27"/>
      <c r="M65" s="27"/>
      <c r="N65" s="27"/>
      <c r="O65" s="27"/>
      <c r="P65" s="27"/>
      <c r="Q65" s="27"/>
      <c r="R65" s="27"/>
      <c r="S65" s="27"/>
      <c r="T65" s="27"/>
      <c r="U65" s="27"/>
      <c r="V65" s="27"/>
      <c r="W65" s="27"/>
      <c r="X65" s="27"/>
    </row>
    <row r="66" spans="1:24" s="28" customFormat="1" ht="6.75" customHeight="1" x14ac:dyDescent="0.3">
      <c r="A66" s="114"/>
      <c r="B66" s="44"/>
      <c r="C66" s="45"/>
      <c r="D66" s="49"/>
      <c r="E66" s="27"/>
      <c r="F66" s="27"/>
      <c r="G66" s="27"/>
      <c r="H66" s="27"/>
      <c r="I66" s="27"/>
      <c r="J66" s="27"/>
      <c r="K66" s="27"/>
      <c r="L66" s="27"/>
      <c r="M66" s="27"/>
      <c r="N66" s="27"/>
      <c r="O66" s="27"/>
      <c r="P66" s="27"/>
      <c r="Q66" s="27"/>
      <c r="R66" s="27"/>
      <c r="S66" s="27"/>
      <c r="T66" s="27"/>
      <c r="U66" s="27"/>
      <c r="V66" s="27"/>
      <c r="W66" s="27"/>
      <c r="X66" s="27"/>
    </row>
    <row r="67" spans="1:24" s="28" customFormat="1" ht="20.100000000000001" customHeight="1" x14ac:dyDescent="0.3">
      <c r="A67" s="115" t="s">
        <v>25</v>
      </c>
      <c r="B67" s="116"/>
      <c r="C67" s="10" t="s">
        <v>30</v>
      </c>
      <c r="D67" s="19">
        <f t="shared" ref="D67" si="0">SUM(D69:D70)</f>
        <v>2660</v>
      </c>
      <c r="E67" s="27"/>
      <c r="F67" s="27"/>
      <c r="G67" s="27"/>
      <c r="H67" s="27"/>
      <c r="I67" s="27"/>
      <c r="J67" s="27"/>
      <c r="K67" s="27"/>
      <c r="L67" s="27"/>
      <c r="M67" s="27"/>
      <c r="N67" s="27"/>
      <c r="O67" s="27"/>
      <c r="P67" s="27"/>
      <c r="Q67" s="27"/>
      <c r="R67" s="27"/>
      <c r="S67" s="27"/>
      <c r="T67" s="27"/>
      <c r="U67" s="27"/>
      <c r="V67" s="27"/>
      <c r="W67" s="27"/>
      <c r="X67" s="27"/>
    </row>
    <row r="68" spans="1:24" s="28" customFormat="1" ht="7.5" customHeight="1" x14ac:dyDescent="0.3">
      <c r="A68" s="100"/>
      <c r="B68" s="13" t="s">
        <v>9</v>
      </c>
      <c r="C68" s="14"/>
      <c r="D68" s="18"/>
      <c r="E68" s="27"/>
      <c r="F68" s="27"/>
      <c r="G68" s="27"/>
      <c r="H68" s="27"/>
      <c r="I68" s="27"/>
      <c r="J68" s="27"/>
      <c r="K68" s="27"/>
      <c r="L68" s="27"/>
      <c r="M68" s="27"/>
      <c r="N68" s="27"/>
      <c r="O68" s="27"/>
      <c r="P68" s="27"/>
      <c r="Q68" s="27"/>
      <c r="R68" s="27"/>
      <c r="S68" s="27"/>
      <c r="T68" s="27"/>
      <c r="U68" s="27"/>
      <c r="V68" s="27"/>
      <c r="W68" s="27"/>
      <c r="X68" s="27"/>
    </row>
    <row r="69" spans="1:24" s="27" customFormat="1" ht="20.100000000000001" customHeight="1" x14ac:dyDescent="0.3">
      <c r="A69" s="100"/>
      <c r="B69" s="15" t="s">
        <v>32</v>
      </c>
      <c r="C69" s="43" t="s">
        <v>36</v>
      </c>
      <c r="D69" s="18">
        <v>660</v>
      </c>
    </row>
    <row r="70" spans="1:24" s="27" customFormat="1" ht="20.100000000000001" customHeight="1" x14ac:dyDescent="0.3">
      <c r="A70" s="100"/>
      <c r="B70" s="15" t="s">
        <v>20</v>
      </c>
      <c r="C70" s="43" t="s">
        <v>47</v>
      </c>
      <c r="D70" s="18">
        <v>2000</v>
      </c>
    </row>
    <row r="71" spans="1:24" s="27" customFormat="1" ht="20.100000000000001" customHeight="1" x14ac:dyDescent="0.3">
      <c r="A71" s="100"/>
      <c r="B71" s="15"/>
      <c r="C71" s="42" t="s">
        <v>15</v>
      </c>
      <c r="D71" s="18"/>
    </row>
    <row r="72" spans="1:24" s="27" customFormat="1" ht="20.100000000000001" customHeight="1" x14ac:dyDescent="0.3">
      <c r="A72" s="100"/>
      <c r="B72" s="6">
        <v>653110</v>
      </c>
      <c r="C72" s="7" t="s">
        <v>6</v>
      </c>
      <c r="D72" s="18">
        <v>500</v>
      </c>
    </row>
    <row r="73" spans="1:24" s="27" customFormat="1" ht="20.100000000000001" customHeight="1" x14ac:dyDescent="0.3">
      <c r="A73" s="100"/>
      <c r="B73" s="15" t="s">
        <v>21</v>
      </c>
      <c r="C73" s="43" t="s">
        <v>14</v>
      </c>
      <c r="D73" s="18">
        <v>2160</v>
      </c>
    </row>
    <row r="74" spans="1:24" s="27" customFormat="1" ht="9.75" customHeight="1" x14ac:dyDescent="0.3">
      <c r="A74" s="100"/>
      <c r="B74" s="15"/>
      <c r="C74" s="43"/>
      <c r="D74" s="18"/>
    </row>
    <row r="75" spans="1:24" s="27" customFormat="1" ht="20.100000000000001" customHeight="1" x14ac:dyDescent="0.3">
      <c r="A75" s="115" t="s">
        <v>26</v>
      </c>
      <c r="B75" s="116"/>
      <c r="C75" s="46" t="s">
        <v>31</v>
      </c>
      <c r="D75" s="19">
        <f t="shared" ref="D75" si="1">SUM(D77:D78)</f>
        <v>2660</v>
      </c>
    </row>
    <row r="76" spans="1:24" s="27" customFormat="1" ht="6.75" customHeight="1" x14ac:dyDescent="0.3">
      <c r="A76" s="100"/>
      <c r="B76" s="13" t="s">
        <v>9</v>
      </c>
      <c r="C76" s="43"/>
      <c r="D76" s="18"/>
    </row>
    <row r="77" spans="1:24" s="27" customFormat="1" ht="20.25" customHeight="1" x14ac:dyDescent="0.3">
      <c r="A77" s="100"/>
      <c r="B77" s="15" t="s">
        <v>32</v>
      </c>
      <c r="C77" s="43" t="s">
        <v>35</v>
      </c>
      <c r="D77" s="18">
        <v>660</v>
      </c>
    </row>
    <row r="78" spans="1:24" s="29" customFormat="1" ht="24.95" customHeight="1" x14ac:dyDescent="0.25">
      <c r="A78" s="100"/>
      <c r="B78" s="21" t="s">
        <v>20</v>
      </c>
      <c r="C78" s="47" t="s">
        <v>37</v>
      </c>
      <c r="D78" s="50">
        <v>2000</v>
      </c>
    </row>
    <row r="79" spans="1:24" s="27" customFormat="1" ht="20.100000000000001" customHeight="1" x14ac:dyDescent="0.3">
      <c r="A79" s="100"/>
      <c r="B79" s="15"/>
      <c r="C79" s="42" t="s">
        <v>15</v>
      </c>
      <c r="D79" s="18"/>
    </row>
    <row r="80" spans="1:24" s="27" customFormat="1" ht="20.100000000000001" customHeight="1" x14ac:dyDescent="0.3">
      <c r="A80" s="100"/>
      <c r="B80" s="6">
        <v>653110</v>
      </c>
      <c r="C80" s="7" t="s">
        <v>6</v>
      </c>
      <c r="D80" s="18">
        <v>500</v>
      </c>
    </row>
    <row r="81" spans="1:4" s="27" customFormat="1" ht="20.100000000000001" customHeight="1" x14ac:dyDescent="0.3">
      <c r="A81" s="100"/>
      <c r="B81" s="15" t="s">
        <v>21</v>
      </c>
      <c r="C81" s="43" t="s">
        <v>14</v>
      </c>
      <c r="D81" s="18">
        <v>2160</v>
      </c>
    </row>
    <row r="82" spans="1:4" s="27" customFormat="1" ht="7.5" customHeight="1" thickBot="1" x14ac:dyDescent="0.35">
      <c r="A82" s="101"/>
      <c r="B82" s="54"/>
      <c r="C82" s="55"/>
      <c r="D82" s="56"/>
    </row>
    <row r="83" spans="1:4" s="27" customFormat="1" ht="20.100000000000001" customHeight="1" thickBot="1" x14ac:dyDescent="0.25">
      <c r="A83" s="98" t="s">
        <v>12</v>
      </c>
      <c r="B83" s="99"/>
      <c r="C83" s="99"/>
      <c r="D83" s="57">
        <f>SUM(D36,D46,D56,D67,D75)</f>
        <v>256720</v>
      </c>
    </row>
    <row r="84" spans="1:4" s="1" customFormat="1" ht="16.5" customHeight="1" x14ac:dyDescent="0.3">
      <c r="A84" s="102"/>
      <c r="B84" s="103"/>
      <c r="C84" s="103"/>
      <c r="D84" s="104"/>
    </row>
    <row r="85" spans="1:4" s="1" customFormat="1" ht="20.100000000000001" customHeight="1" x14ac:dyDescent="0.2">
      <c r="A85" s="105" t="s">
        <v>55</v>
      </c>
      <c r="B85" s="106"/>
      <c r="C85" s="106"/>
      <c r="D85" s="107"/>
    </row>
    <row r="86" spans="1:4" s="1" customFormat="1" ht="20.100000000000001" customHeight="1" x14ac:dyDescent="0.2">
      <c r="A86" s="31"/>
      <c r="B86" s="65"/>
      <c r="C86" s="65"/>
      <c r="D86" s="32"/>
    </row>
    <row r="87" spans="1:4" s="1" customFormat="1" ht="20.100000000000001" customHeight="1" x14ac:dyDescent="0.2">
      <c r="A87" s="108" t="s">
        <v>59</v>
      </c>
      <c r="B87" s="109"/>
      <c r="C87" s="109"/>
      <c r="D87" s="51"/>
    </row>
    <row r="88" spans="1:4" s="1" customFormat="1" ht="30" customHeight="1" x14ac:dyDescent="0.2">
      <c r="A88" s="108"/>
      <c r="B88" s="109"/>
      <c r="C88" s="109"/>
      <c r="D88" s="125" t="s">
        <v>60</v>
      </c>
    </row>
    <row r="89" spans="1:4" s="1" customFormat="1" ht="50.25" customHeight="1" x14ac:dyDescent="0.2">
      <c r="A89" s="108"/>
      <c r="B89" s="109"/>
      <c r="C89" s="109"/>
      <c r="D89" s="125"/>
    </row>
    <row r="90" spans="1:4" ht="18.75" customHeight="1" x14ac:dyDescent="0.35">
      <c r="A90" s="20"/>
      <c r="B90" s="66"/>
      <c r="C90" s="66"/>
      <c r="D90" s="125"/>
    </row>
    <row r="91" spans="1:4" ht="18.75" customHeight="1" x14ac:dyDescent="0.35">
      <c r="A91" s="20"/>
      <c r="B91" s="66"/>
      <c r="C91" s="66"/>
      <c r="D91" s="125"/>
    </row>
    <row r="92" spans="1:4" ht="18.75" customHeight="1" x14ac:dyDescent="0.35">
      <c r="A92" s="20"/>
      <c r="B92" s="66"/>
      <c r="C92" s="66"/>
      <c r="D92" s="125"/>
    </row>
    <row r="93" spans="1:4" ht="18.75" customHeight="1" x14ac:dyDescent="0.35">
      <c r="A93" s="20"/>
      <c r="B93" s="66"/>
      <c r="C93" s="66"/>
      <c r="D93" s="125"/>
    </row>
    <row r="94" spans="1:4" ht="18.75" customHeight="1" x14ac:dyDescent="0.35">
      <c r="A94" s="20"/>
      <c r="B94" s="66"/>
      <c r="C94" s="66"/>
      <c r="D94" s="125"/>
    </row>
    <row r="95" spans="1:4" ht="18.75" customHeight="1" x14ac:dyDescent="0.35">
      <c r="A95" s="20"/>
      <c r="B95" s="66"/>
      <c r="C95" s="66"/>
      <c r="D95" s="125"/>
    </row>
    <row r="96" spans="1:4" ht="18.75" customHeight="1" x14ac:dyDescent="0.35">
      <c r="A96" s="20"/>
      <c r="B96" s="66"/>
      <c r="C96" s="66"/>
      <c r="D96" s="125"/>
    </row>
    <row r="97" spans="1:4" ht="18.75" customHeight="1" x14ac:dyDescent="0.35">
      <c r="A97" s="20"/>
      <c r="B97" s="66"/>
      <c r="C97" s="66"/>
      <c r="D97" s="125"/>
    </row>
    <row r="98" spans="1:4" ht="18.75" customHeight="1" x14ac:dyDescent="0.35">
      <c r="A98" s="20"/>
      <c r="B98" s="66"/>
      <c r="C98" s="66"/>
      <c r="D98" s="125"/>
    </row>
    <row r="99" spans="1:4" ht="18.75" customHeight="1" x14ac:dyDescent="0.35">
      <c r="A99" s="20"/>
      <c r="B99" s="66"/>
      <c r="C99" s="66"/>
      <c r="D99" s="32"/>
    </row>
    <row r="100" spans="1:4" ht="21" x14ac:dyDescent="0.35">
      <c r="A100" s="20"/>
      <c r="B100" s="66"/>
      <c r="C100" s="66"/>
      <c r="D100" s="32"/>
    </row>
    <row r="101" spans="1:4" ht="15" customHeight="1" x14ac:dyDescent="0.25">
      <c r="A101" s="33"/>
      <c r="D101" s="32"/>
    </row>
    <row r="102" spans="1:4" ht="15" customHeight="1" x14ac:dyDescent="0.25">
      <c r="A102" s="33"/>
      <c r="D102" s="32"/>
    </row>
    <row r="103" spans="1:4" ht="15" customHeight="1" x14ac:dyDescent="0.25">
      <c r="A103" s="33"/>
      <c r="D103" s="32"/>
    </row>
    <row r="104" spans="1:4" ht="15" customHeight="1" x14ac:dyDescent="0.25">
      <c r="A104" s="33"/>
      <c r="D104" s="32"/>
    </row>
    <row r="105" spans="1:4" x14ac:dyDescent="0.25">
      <c r="A105" s="33"/>
      <c r="D105" s="34"/>
    </row>
    <row r="106" spans="1:4" ht="15.75" thickBot="1" x14ac:dyDescent="0.3">
      <c r="A106" s="35"/>
      <c r="B106" s="36"/>
      <c r="C106" s="36"/>
      <c r="D106" s="37"/>
    </row>
  </sheetData>
  <mergeCells count="36">
    <mergeCell ref="D88:D98"/>
    <mergeCell ref="A75:B75"/>
    <mergeCell ref="A46:B46"/>
    <mergeCell ref="A20:D20"/>
    <mergeCell ref="A68:A74"/>
    <mergeCell ref="A67:B67"/>
    <mergeCell ref="A56:B56"/>
    <mergeCell ref="A36:B36"/>
    <mergeCell ref="A23:D23"/>
    <mergeCell ref="A25:A35"/>
    <mergeCell ref="A47:A55"/>
    <mergeCell ref="A42:A45"/>
    <mergeCell ref="A37:A41"/>
    <mergeCell ref="A8:D8"/>
    <mergeCell ref="A21:D21"/>
    <mergeCell ref="A10:D10"/>
    <mergeCell ref="A6:D6"/>
    <mergeCell ref="A7:D7"/>
    <mergeCell ref="A19:D19"/>
    <mergeCell ref="A83:C83"/>
    <mergeCell ref="A76:A82"/>
    <mergeCell ref="A84:D84"/>
    <mergeCell ref="A85:D85"/>
    <mergeCell ref="A87:C89"/>
    <mergeCell ref="A22:D22"/>
    <mergeCell ref="A18:D18"/>
    <mergeCell ref="A14:D14"/>
    <mergeCell ref="A57:A66"/>
    <mergeCell ref="A4:D5"/>
    <mergeCell ref="A12:D12"/>
    <mergeCell ref="A11:D11"/>
    <mergeCell ref="A13:D13"/>
    <mergeCell ref="A17:D17"/>
    <mergeCell ref="A9:D9"/>
    <mergeCell ref="A15:D15"/>
    <mergeCell ref="A16:D16"/>
  </mergeCells>
  <printOptions horizontalCentered="1" verticalCentered="1"/>
  <pageMargins left="0.59055118110236227" right="0.11811023622047245" top="0.35433070866141736" bottom="0.35433070866141736" header="0.31496062992125984" footer="0.31496062992125984"/>
  <pageSetup paperSize="9" scale="63" fitToHeight="0" orientation="portrait" r:id="rId1"/>
  <headerFooter>
    <oddFooter>&amp;R &amp;P</oddFooter>
  </headerFooter>
  <rowBreaks count="2" manualBreakCount="2">
    <brk id="14" max="3" man="1"/>
    <brk id="4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Franjo Sovina</cp:lastModifiedBy>
  <cp:lastPrinted>2025-11-21T12:05:36Z</cp:lastPrinted>
  <dcterms:created xsi:type="dcterms:W3CDTF">2020-12-18T13:32:17Z</dcterms:created>
  <dcterms:modified xsi:type="dcterms:W3CDTF">2025-11-21T12:33:21Z</dcterms:modified>
</cp:coreProperties>
</file>